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9A8365CA-3B63-497A-B9EA-39562E368287}" xr6:coauthVersionLast="47" xr6:coauthVersionMax="47" xr10:uidLastSave="{00000000-0000-0000-0000-000000000000}"/>
  <bookViews>
    <workbookView xWindow="-120" yWindow="-120" windowWidth="29040" windowHeight="15840" firstSheet="1" activeTab="1" xr2:uid="{00000000-000D-0000-FFFF-FFFF00000000}"/>
  </bookViews>
  <sheets>
    <sheet name="Лист1" sheetId="7" state="hidden" r:id="rId1"/>
    <sheet name="Заявка невключон СК-1-2024г" sheetId="12" r:id="rId2"/>
  </sheets>
  <calcPr calcId="181029"/>
</workbook>
</file>

<file path=xl/calcChain.xml><?xml version="1.0" encoding="utf-8"?>
<calcChain xmlns="http://schemas.openxmlformats.org/spreadsheetml/2006/main">
  <c r="J430" i="12" l="1"/>
  <c r="J397" i="12"/>
  <c r="J489" i="12"/>
  <c r="J404" i="12"/>
  <c r="J403" i="12"/>
  <c r="J402" i="12"/>
  <c r="J378" i="12"/>
  <c r="J213" i="12"/>
  <c r="J212" i="12"/>
  <c r="J211" i="12"/>
  <c r="J200" i="12"/>
  <c r="J197" i="12"/>
  <c r="J181" i="12"/>
  <c r="J180" i="12"/>
  <c r="J173" i="12"/>
  <c r="J165" i="12"/>
  <c r="J161" i="12"/>
  <c r="J158" i="12"/>
  <c r="J157" i="12"/>
  <c r="J146" i="12"/>
  <c r="J143" i="12"/>
  <c r="J129" i="12"/>
  <c r="J108" i="12"/>
  <c r="J35" i="12" l="1"/>
  <c r="J24" i="12"/>
  <c r="J20" i="12"/>
  <c r="J61" i="12"/>
  <c r="J18" i="12"/>
  <c r="J377" i="12"/>
  <c r="J376" i="12"/>
  <c r="J491" i="12"/>
  <c r="J490" i="12" l="1"/>
  <c r="J400" i="12"/>
  <c r="J399" i="12"/>
  <c r="J398" i="12"/>
  <c r="J396" i="12"/>
  <c r="J395" i="12"/>
  <c r="J394" i="12"/>
  <c r="J393" i="12"/>
  <c r="J392" i="12"/>
  <c r="J390" i="12"/>
  <c r="J389" i="12"/>
  <c r="J388" i="12"/>
  <c r="J387" i="12"/>
  <c r="J386" i="12"/>
  <c r="J385" i="12"/>
  <c r="J384" i="12"/>
  <c r="J383" i="12"/>
  <c r="J381" i="12"/>
  <c r="J380" i="12"/>
  <c r="J379" i="12"/>
  <c r="J14" i="12"/>
  <c r="J426" i="12" l="1"/>
  <c r="J425" i="12"/>
  <c r="J424" i="12"/>
  <c r="J423" i="12"/>
  <c r="J422" i="12"/>
  <c r="J421" i="12"/>
  <c r="J482" i="12" l="1"/>
  <c r="J483" i="12"/>
  <c r="J484" i="12"/>
  <c r="J485" i="12"/>
  <c r="J486" i="12"/>
  <c r="J487" i="12"/>
  <c r="J488" i="12"/>
  <c r="J481"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401" i="12"/>
  <c r="J136" i="12"/>
  <c r="J137" i="12"/>
  <c r="J139" i="12"/>
  <c r="J140" i="12"/>
  <c r="J141" i="12"/>
  <c r="J142" i="12"/>
  <c r="J144" i="12"/>
  <c r="J145" i="12"/>
  <c r="J147" i="12"/>
  <c r="J148" i="12"/>
  <c r="J149" i="12"/>
  <c r="J150" i="12"/>
  <c r="J151" i="12"/>
  <c r="J152" i="12"/>
  <c r="J153" i="12"/>
  <c r="J154" i="12"/>
  <c r="J155" i="12"/>
  <c r="J156" i="12"/>
  <c r="J159" i="12"/>
  <c r="J160" i="12"/>
  <c r="J162" i="12"/>
  <c r="J163" i="12"/>
  <c r="J164" i="12"/>
  <c r="J166" i="12"/>
  <c r="J167" i="12"/>
  <c r="J168" i="12"/>
  <c r="J169" i="12"/>
  <c r="J170" i="12"/>
  <c r="J171" i="12"/>
  <c r="J172" i="12"/>
  <c r="J174" i="12"/>
  <c r="J175" i="12"/>
  <c r="J176" i="12"/>
  <c r="J177" i="12"/>
  <c r="J178" i="12"/>
  <c r="J179" i="12"/>
  <c r="J182" i="12"/>
  <c r="J183" i="12"/>
  <c r="J184" i="12"/>
  <c r="J185" i="12"/>
  <c r="J186" i="12"/>
  <c r="J187" i="12"/>
  <c r="J188" i="12"/>
  <c r="J189" i="12"/>
  <c r="J190" i="12"/>
  <c r="J191" i="12"/>
  <c r="J192" i="12"/>
  <c r="J193" i="12"/>
  <c r="J194" i="12"/>
  <c r="J195" i="12"/>
  <c r="J196" i="12"/>
  <c r="J198" i="12"/>
  <c r="J199" i="12"/>
  <c r="J201" i="12"/>
  <c r="J202" i="12"/>
  <c r="J203" i="12"/>
  <c r="J204" i="12"/>
  <c r="J205" i="12"/>
  <c r="J206" i="12"/>
  <c r="J207" i="12"/>
  <c r="J208" i="12"/>
  <c r="J209" i="12"/>
  <c r="J210"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135" i="12"/>
  <c r="J15" i="12"/>
  <c r="J16" i="12"/>
  <c r="J17" i="12"/>
  <c r="J19" i="12"/>
  <c r="J21" i="12"/>
  <c r="J22" i="12"/>
  <c r="J23" i="12"/>
  <c r="J25" i="12"/>
  <c r="J26" i="12"/>
  <c r="J27" i="12"/>
  <c r="J28" i="12"/>
  <c r="J29" i="12"/>
  <c r="J30" i="12"/>
  <c r="J31" i="12"/>
  <c r="J32" i="12"/>
  <c r="J33" i="12"/>
  <c r="J34" i="12"/>
  <c r="J36" i="12"/>
  <c r="J37" i="12"/>
  <c r="J38" i="12"/>
  <c r="J39" i="12"/>
  <c r="J40" i="12"/>
  <c r="J41" i="12"/>
  <c r="J42" i="12"/>
  <c r="J43" i="12"/>
  <c r="J44" i="12"/>
  <c r="J45" i="12"/>
  <c r="J46" i="12"/>
  <c r="J48" i="12"/>
  <c r="J49" i="12"/>
  <c r="J50" i="12"/>
  <c r="J51" i="12"/>
  <c r="J52" i="12"/>
  <c r="J53" i="12"/>
  <c r="J54" i="12"/>
  <c r="J55" i="12"/>
  <c r="J56" i="12"/>
  <c r="J57" i="12"/>
  <c r="J58" i="12"/>
  <c r="J59" i="12"/>
  <c r="J60"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9" i="12"/>
  <c r="J110" i="12"/>
  <c r="J111" i="12"/>
  <c r="J112" i="12"/>
  <c r="J113" i="12"/>
  <c r="J115" i="12"/>
  <c r="J116" i="12"/>
  <c r="J117" i="12"/>
  <c r="J118" i="12"/>
  <c r="J119" i="12"/>
  <c r="J120" i="12"/>
  <c r="J121" i="12"/>
  <c r="J122" i="12"/>
  <c r="J123" i="12"/>
  <c r="J124" i="12"/>
  <c r="J125" i="12"/>
  <c r="J126" i="12"/>
  <c r="J127" i="12"/>
  <c r="J128" i="12"/>
  <c r="J130" i="12"/>
  <c r="J131" i="12"/>
  <c r="J132" i="12"/>
  <c r="J13" i="12"/>
  <c r="J428" i="12" l="1"/>
  <c r="J479" i="12"/>
  <c r="J300" i="12"/>
  <c r="J492" i="12"/>
  <c r="J133" i="12"/>
  <c r="J493" i="12" l="1"/>
</calcChain>
</file>

<file path=xl/sharedStrings.xml><?xml version="1.0" encoding="utf-8"?>
<sst xmlns="http://schemas.openxmlformats.org/spreadsheetml/2006/main" count="2807" uniqueCount="868">
  <si>
    <t>фл</t>
  </si>
  <si>
    <t>шт</t>
  </si>
  <si>
    <t>амп</t>
  </si>
  <si>
    <t>Ед                                                                                                                                                                                                                                                                                           изм</t>
  </si>
  <si>
    <t>Итого</t>
  </si>
  <si>
    <t>таб</t>
  </si>
  <si>
    <t>табл.</t>
  </si>
  <si>
    <t>Ацетилсалициловая кислота</t>
  </si>
  <si>
    <t>уп</t>
  </si>
  <si>
    <t>тюб</t>
  </si>
  <si>
    <t>фл.</t>
  </si>
  <si>
    <t>пак</t>
  </si>
  <si>
    <t>кг</t>
  </si>
  <si>
    <t>Атропин</t>
  </si>
  <si>
    <t>раствор для инъекций в ампуле (сульфат) 0,1% 1 мл</t>
  </si>
  <si>
    <t>Бинт нестерильные</t>
  </si>
  <si>
    <t>Изоптин</t>
  </si>
  <si>
    <t>Де-Нол</t>
  </si>
  <si>
    <t>таблетки,покрытые оболочкой,120мг</t>
  </si>
  <si>
    <t>таблетки,покрытые пленояной оболочкой,10мг</t>
  </si>
  <si>
    <t>таблетка</t>
  </si>
  <si>
    <t xml:space="preserve">Катетер внутривенный , размер 16G /1.8х45 mm/ стерильный однократного применения </t>
  </si>
  <si>
    <t>комплект</t>
  </si>
  <si>
    <t>Лидокаин</t>
  </si>
  <si>
    <t>шприц</t>
  </si>
  <si>
    <t>Панкреатин</t>
  </si>
  <si>
    <t>Папаверина гидрохлорид</t>
  </si>
  <si>
    <t>раствор для иньекций 2% 2мл</t>
  </si>
  <si>
    <t>Пентоксифиллин</t>
  </si>
  <si>
    <t>раствор для инъекций 2 % 5 мл</t>
  </si>
  <si>
    <t>Квамател</t>
  </si>
  <si>
    <t>Катетер Фолея</t>
  </si>
  <si>
    <t>Коробки для для безопасного уничтожения шприцев</t>
  </si>
  <si>
    <t>Крафт бумага</t>
  </si>
  <si>
    <t>метр</t>
  </si>
  <si>
    <t>Одноразовые пакеты, для сбора отходов  до 15 кг</t>
  </si>
  <si>
    <t>Одноразовые пакеты, для сбора отходов до 15 кг</t>
  </si>
  <si>
    <t>Термометр комнатный</t>
  </si>
  <si>
    <t>Уксусная кислота ледяная</t>
  </si>
  <si>
    <t>Цитрат натрия сухой</t>
  </si>
  <si>
    <t>набор</t>
  </si>
  <si>
    <t>кор</t>
  </si>
  <si>
    <t xml:space="preserve">Гемолитическая сыворотка </t>
  </si>
  <si>
    <t>2 мл №10</t>
  </si>
  <si>
    <t>наб</t>
  </si>
  <si>
    <t>наб.</t>
  </si>
  <si>
    <t xml:space="preserve">Иммерсионное масло </t>
  </si>
  <si>
    <t>Общий белок</t>
  </si>
  <si>
    <t>Романовскии жидкий А-Э</t>
  </si>
  <si>
    <t>литр</t>
  </si>
  <si>
    <t>Кетгут с колющей иголкой, стерильный</t>
  </si>
  <si>
    <t>USP 0 метрич №4 с иглой стер. HR-30,35</t>
  </si>
  <si>
    <t>USP 4/0 метрич №2 с иглой стер. HR-20</t>
  </si>
  <si>
    <t>2В1-0,9*40</t>
  </si>
  <si>
    <t>3В2-0,5*25</t>
  </si>
  <si>
    <t>Клеенка подкладная</t>
  </si>
  <si>
    <t>упак</t>
  </si>
  <si>
    <t>Итого:</t>
  </si>
  <si>
    <t xml:space="preserve">Маркер по стеклу черный и красный </t>
  </si>
  <si>
    <t>Клиника СМЖ</t>
  </si>
  <si>
    <t>кап</t>
  </si>
  <si>
    <t xml:space="preserve">Бинт стерильный </t>
  </si>
  <si>
    <t>Лаборатория</t>
  </si>
  <si>
    <t>Лекарственные средства</t>
  </si>
  <si>
    <t>Противодифтерийная сыворотка</t>
  </si>
  <si>
    <t>Петля бактериальная одноразовая</t>
  </si>
  <si>
    <t>канистра</t>
  </si>
  <si>
    <t>раствор для инфузий 6% 400 мл</t>
  </si>
  <si>
    <t>Тест полосы для определения глюкозы в крови</t>
  </si>
  <si>
    <t>амп.</t>
  </si>
  <si>
    <t xml:space="preserve">Медицинская изделия </t>
  </si>
  <si>
    <t>Бумага в рулоне</t>
  </si>
  <si>
    <t>Сумка реанимационная для взрослых</t>
  </si>
  <si>
    <t>Сумма выделенная, в тенге</t>
  </si>
  <si>
    <t xml:space="preserve">Кол-во </t>
  </si>
  <si>
    <t>Изготавливается на тканевой хлопчатобумажной основе (марка А), смесовой и синтетической основе (марка Б). Имеет одностороннее резиновое покрытие; эластичная, водонепроницаемая, устойчива к многократной дезинфекции раствором хлорамина и стерилизации паром.</t>
  </si>
  <si>
    <t>800х900 класса Б (желтый)</t>
  </si>
  <si>
    <t>штука</t>
  </si>
  <si>
    <t>флакон</t>
  </si>
  <si>
    <t>Азотная кислота</t>
  </si>
  <si>
    <t xml:space="preserve">Гемоглобин </t>
  </si>
  <si>
    <t>Едкий натрий</t>
  </si>
  <si>
    <t>Иммунологический тест на определение уровня  МВ-фракции креатининфосфокиназы КФК,натрийуретического пептидаВ-типа (БНП),и  тропонина I (ThI) Alere Triage Cardias 3 test №25</t>
  </si>
  <si>
    <t>Ерос BGEM №50</t>
  </si>
  <si>
    <t>Одноразовая тест-карта для определения газов электролитов и метаболитов крови</t>
  </si>
  <si>
    <t>Контрольная кровь 3-х уровневый</t>
  </si>
  <si>
    <t>Набор реагентов для окраски микроорганизм ов методу Циля-Нильсена</t>
  </si>
  <si>
    <t>АЦЦП</t>
  </si>
  <si>
    <t>ОЖСС(общая железосв.способ.)</t>
  </si>
  <si>
    <t>Холестерин ЛПВП</t>
  </si>
  <si>
    <t>Холестерин ЛПНП</t>
  </si>
  <si>
    <t xml:space="preserve">Катетер внутривенный , размер 18G /1.8х45 mm/ стерильный однократного применения </t>
  </si>
  <si>
    <t>800х900 класса А (черный)</t>
  </si>
  <si>
    <t>руллон</t>
  </si>
  <si>
    <t>Зонд маточный</t>
  </si>
  <si>
    <t>Экстрактор для удоление ВМС прямой</t>
  </si>
  <si>
    <t>Экстрактор для удоление ВМС изогнутый</t>
  </si>
  <si>
    <t>Шипцы для удоление плодного яйца</t>
  </si>
  <si>
    <t>Инфезол 40 250мл</t>
  </si>
  <si>
    <t>Петля бактериальная одноразовая№20</t>
  </si>
  <si>
    <t>Романовскии жидкий А-Э сбуфером 1л</t>
  </si>
  <si>
    <t>Контрольная кровь 3-х уровневый АГАТ</t>
  </si>
  <si>
    <t>Амбро</t>
  </si>
  <si>
    <t xml:space="preserve">для приема внутрь и ингаляций  7,5мг/мл объем 100мл </t>
  </si>
  <si>
    <t>Зонд маточный с делениями изогнутый,прямой</t>
  </si>
  <si>
    <t>Бумага диограмная наружной наматкой110*30*12</t>
  </si>
  <si>
    <t>Для извлечение внутриматочных спиралей без предварительный расширение цервикального канала</t>
  </si>
  <si>
    <t>Шипцы для удоление плодного яйца прямые с шириной 14мм</t>
  </si>
  <si>
    <t xml:space="preserve">Дюфастон </t>
  </si>
  <si>
    <t>Соли для приготовления пероральных глюкозо-электролитьных растворов(Регидрон)</t>
  </si>
  <si>
    <t>Декстран(Полиглюкин)</t>
  </si>
  <si>
    <t>Комплемент сухой для серологических реакции, №10</t>
  </si>
  <si>
    <t>Лидаза-64ЕД</t>
  </si>
  <si>
    <t>Набор  инстументов для проведение пункции заднего свода</t>
  </si>
  <si>
    <t>аэрозоль 10%-38мл или грамм</t>
  </si>
  <si>
    <t>2мл 3-х компонентные</t>
  </si>
  <si>
    <t>Лазолван</t>
  </si>
  <si>
    <t>Мукасол</t>
  </si>
  <si>
    <t>Уголь активированный</t>
  </si>
  <si>
    <t>Хестар-200</t>
  </si>
  <si>
    <t>раствор для инфузий 6%, 500 мл</t>
  </si>
  <si>
    <t>Дигоксин</t>
  </si>
  <si>
    <t>Мезатон</t>
  </si>
  <si>
    <t>раствор для инъекций 1% 1мл</t>
  </si>
  <si>
    <t>Бепантен®</t>
  </si>
  <si>
    <t>крем для наружного применения 5% 30 г</t>
  </si>
  <si>
    <t>Линимент синтомицина</t>
  </si>
  <si>
    <t>Бетадин®</t>
  </si>
  <si>
    <t>раствор для наружного и местного применения 1 л</t>
  </si>
  <si>
    <t>Бриллиантовый зеленый</t>
  </si>
  <si>
    <t>раствор спиртовой 1% по 20 мл</t>
  </si>
  <si>
    <t>Циннаризин Софарма</t>
  </si>
  <si>
    <t>Називин®</t>
  </si>
  <si>
    <t>капли назальные 0,05% по 10 мл</t>
  </si>
  <si>
    <t>Левомицетин</t>
  </si>
  <si>
    <t>капли глазные 0,5% по 10 мл</t>
  </si>
  <si>
    <t>Эритромицин</t>
  </si>
  <si>
    <t>таблетки, покрытые кишечнорастворимой оболочкой 250 мг</t>
  </si>
  <si>
    <t>суппазиторый</t>
  </si>
  <si>
    <t>Рефортан® N плюс</t>
  </si>
  <si>
    <t>Стабизол®</t>
  </si>
  <si>
    <t>Нистатин</t>
  </si>
  <si>
    <t>таблетки, покрытые оболочкой 500000 ЕД</t>
  </si>
  <si>
    <t>Мезим® форте</t>
  </si>
  <si>
    <t>мазь для наружного применения 100000 ЕД/1г</t>
  </si>
  <si>
    <t>Пантенол-Тева</t>
  </si>
  <si>
    <t>Омник®</t>
  </si>
  <si>
    <t>капсулы с модифицированным высвобождением 0,4 мг</t>
  </si>
  <si>
    <t>Линкомицина гидрохлорид</t>
  </si>
  <si>
    <t>раствор для инъекций 30% 1 мл</t>
  </si>
  <si>
    <t>Долгит® крем</t>
  </si>
  <si>
    <t>крем для наружного применения 20 г</t>
  </si>
  <si>
    <t>Тобрекс</t>
  </si>
  <si>
    <t>капли глазные 0,3% по 5 мл</t>
  </si>
  <si>
    <t>Гипсовальная стол</t>
  </si>
  <si>
    <t>Гипсовальная стол.модель с 3 ящиками со столешницей из нержавеющей стали П-03</t>
  </si>
  <si>
    <t xml:space="preserve">Катетер внутривенный , размер 22G /1.3x45 mm/ стерильный однократного применения </t>
  </si>
  <si>
    <t>Натрий хлористый</t>
  </si>
  <si>
    <t>калий железосинеродистый</t>
  </si>
  <si>
    <t>ортоКсилол,чда</t>
  </si>
  <si>
    <t>Губка гемостатическая</t>
  </si>
  <si>
    <t>наконечники одноразовые на 200мкл№1000</t>
  </si>
  <si>
    <t>КБУ на 10л изготовлены из плотного непрокалываемого и водонепроницаемогоматериала , а именно из 4-хслойной картонной бумаги , покрытой внутри и снаружи водонепроницаемой пленкой .Дно закреплено клапаном-фиксатором,исключающим возможность рассыпания или выпадения медицинских отходов.Внутр.размеры коробки 18*18*31см.Объем 10л красного цвета.</t>
  </si>
  <si>
    <t>50 мл, 30*115 с навинчив.крышкой/п,градуированная,без юбки устойчивости</t>
  </si>
  <si>
    <t xml:space="preserve">Тимоловая  проба АГАТ 500опр </t>
  </si>
  <si>
    <t>Тимол проба АГАТ 500опр</t>
  </si>
  <si>
    <t>Ренампластин ПГ-5/1</t>
  </si>
  <si>
    <t>Антиген трепонемный ультраозвученный для РСК</t>
  </si>
  <si>
    <t>Лампочка к микроскопу Halogen photo optic Lamp 6V 20W</t>
  </si>
  <si>
    <t>Убестезин форте 4% №50</t>
  </si>
  <si>
    <t>банк</t>
  </si>
  <si>
    <t>Септанест с адреналином- 4%</t>
  </si>
  <si>
    <t>Мепивастезин-3%-1,7мл</t>
  </si>
  <si>
    <t>Иодоформ 10 гр.</t>
  </si>
  <si>
    <t>Гвоздичное масло</t>
  </si>
  <si>
    <t xml:space="preserve">Альвостаз губка </t>
  </si>
  <si>
    <t>Альванес паста</t>
  </si>
  <si>
    <t>Мараславин</t>
  </si>
  <si>
    <t>Девит АРС-3гр</t>
  </si>
  <si>
    <t>Глассин Бейз</t>
  </si>
  <si>
    <t>Фторлак Белак-F</t>
  </si>
  <si>
    <t>кар</t>
  </si>
  <si>
    <t>Компазит</t>
  </si>
  <si>
    <t>Белодез 3%</t>
  </si>
  <si>
    <t xml:space="preserve">Капрамин </t>
  </si>
  <si>
    <t>Medafull</t>
  </si>
  <si>
    <t>Эндо-жи для обр к/к</t>
  </si>
  <si>
    <t>Белацин цемент</t>
  </si>
  <si>
    <t xml:space="preserve"> Беладонт цемент для пломбирования</t>
  </si>
  <si>
    <t>Уницем цинкфосфат цемент белый</t>
  </si>
  <si>
    <t xml:space="preserve">Метрогил дента </t>
  </si>
  <si>
    <t>Стоматология</t>
  </si>
  <si>
    <t>Укладка для лаборанта, МиниМед</t>
  </si>
  <si>
    <t>размеры:420x250x230 мм, материал-пластик.Состоит из контейнера-сумки для лаборанта, укомплектованного набором лабораторных принадлежностей.Содержимое укладки:Штатив для пробирок ШЛПП-40 на 40 гнёзд- 1шт.
Штатив для пробирок ШЛПП-20 на 20 гнёзд- 1шт.
Пробирки ПХ-14 - 10 шт.
Пробирки ПХ-16- 10 шт.
Пробирки цетрифужные неградуированные П-1-10- 5 шт.
Пробки резиновые диам. 14,5 мм- 5 шт.
Спринцовки резиновые №0- 2 шт.
Перчатки смотровые- 1 пара
Скарификаторы стерильные- 10 шт.
Банка БВ-100-40-ОС-БСЗ с мет.крышкой  (100 мл )- 1 шт.
Стекло предметное со шлиф. краями для растяжки мазков (СО-2)- 1 шт.</t>
  </si>
  <si>
    <t>Уксусная ледяная кислота ,хч</t>
  </si>
  <si>
    <t>стакан В-1-400 ТУ с делением ТС,МиниМед</t>
  </si>
  <si>
    <t>стакан В-1-250 ТУ с делением ТС,МиниМед</t>
  </si>
  <si>
    <t>стакан В-1-50 ТУ с делением ТС,МиниМед</t>
  </si>
  <si>
    <t>Тромбопластин с кальцием,ПГ 4/1 (400 опред)</t>
  </si>
  <si>
    <t>Тромбопластин с кальцием ПГ 4/1</t>
  </si>
  <si>
    <t>Калий йодистый,чда</t>
  </si>
  <si>
    <t>Пипетка типа Сали 0,02 мкл</t>
  </si>
  <si>
    <t>Пипетка к  СОЭметру</t>
  </si>
  <si>
    <t>Азотная кислота,чда</t>
  </si>
  <si>
    <t>Камера Фукса-Розенталя</t>
  </si>
  <si>
    <t>Набор для исследования кала на гельминты (метод Като)</t>
  </si>
  <si>
    <t>ширина ленты - 58 мм</t>
  </si>
  <si>
    <t>ширина ленты 59мм</t>
  </si>
  <si>
    <t>Смеситель для подсчета лейкоцитов или пипетка с одной меткой (Мора)</t>
  </si>
  <si>
    <t>Орто Ксилол.чда</t>
  </si>
  <si>
    <t>для исследования СМЖ</t>
  </si>
  <si>
    <t xml:space="preserve">Сульфосалициловая кислота </t>
  </si>
  <si>
    <t>КБУ на 10л  красного цвета.</t>
  </si>
  <si>
    <t>Кальсепт</t>
  </si>
  <si>
    <t>Пульпотек</t>
  </si>
  <si>
    <t>Пульподент</t>
  </si>
  <si>
    <t>Шприц инъекционный трехкомпонентный стерильный однократного применение-20,0мл игла 20Gx 1/2"</t>
  </si>
  <si>
    <t>Шприц инъекционный трехкомпонентный стерильный однократного применение-5,0мл игла 22Gx 1/2"</t>
  </si>
  <si>
    <t>Шприц одноразовый-5,0мл</t>
  </si>
  <si>
    <t>Шприц одноразовый-20,0мл</t>
  </si>
  <si>
    <t>КБУ  5л,желтые.Висота:310мм Ширина:155мм Глубина:120мм с пакетикам</t>
  </si>
  <si>
    <t>Игла бабочка с катетером и адаптером 23G</t>
  </si>
  <si>
    <t>размер №23</t>
  </si>
  <si>
    <t>Жгут кровоостанавливающий эластичный полуавтоматический</t>
  </si>
  <si>
    <t>Жгут кровоостанавливающий эластичный полуавтоматический размер 45*2,5см</t>
  </si>
  <si>
    <t>Прибор для измерение артериального давления с медицинским стетоскопом</t>
  </si>
  <si>
    <t>Катетер внутривенный периферический с иньекционным клапаном рром  16G,стерильная,однократного применения</t>
  </si>
  <si>
    <t>Катетер внутривенный периферический с иньекционным клапаном рром  18G,стерильная,однократного применения</t>
  </si>
  <si>
    <t>Катетер внутривенный периферический с иньекционным клапаном рром  22G,стерильная,однократного применения</t>
  </si>
  <si>
    <t>Азапирам 100мл</t>
  </si>
  <si>
    <t>Набор реактивов для предстерилизационного контроля</t>
  </si>
  <si>
    <t>Аптечка матери и ребенка</t>
  </si>
  <si>
    <t>Аптечка матери и ребенка.Плотная картонная коробка.Производство Казахстан.1.Руководство2.Буклет3.Водный термометр-1шт4.Мед.термометр-1шт5.Стер.бинт-1шт6.Слизотсос-1шт7.Крем детский-1шт8.Мыло детское-1шт9.Антисептик-1фл10Регидрон-2-уп11.Вата-200гр</t>
  </si>
  <si>
    <t>Гель для УЗИ 5кг</t>
  </si>
  <si>
    <t>Груша для отсасывание слизы резиновые</t>
  </si>
  <si>
    <t>Калий</t>
  </si>
  <si>
    <t xml:space="preserve">Натрий </t>
  </si>
  <si>
    <t>дентин паста</t>
  </si>
  <si>
    <t>Дентин паста</t>
  </si>
  <si>
    <t>кальсепт</t>
  </si>
  <si>
    <t>Кальцидент</t>
  </si>
  <si>
    <t>кальцидент</t>
  </si>
  <si>
    <t>Пульпаэкстракторы</t>
  </si>
  <si>
    <t>Иглы иньекционный</t>
  </si>
  <si>
    <t>Индикаторы воздушной стерилизации химические одноразовые-Стеритест-Вл-Вирар (наружный) 180/60-1</t>
  </si>
  <si>
    <t>Индикаторы воздушной стерилизации химические одноразовые-Стеритест-Вл-Вирар (наружный)№1000 180/60-1</t>
  </si>
  <si>
    <t>карандаш по стеклу,красный</t>
  </si>
  <si>
    <t>Тест для определение беременности</t>
  </si>
  <si>
    <t>Назальная канюля с генератором для аппарата СРАР</t>
  </si>
  <si>
    <t>Браслет для новорожденных (голубой)</t>
  </si>
  <si>
    <t>Браслет для новорожденных (розовый)</t>
  </si>
  <si>
    <t>раствор для инъекций 0,25 мг/мл-1,0мл</t>
  </si>
  <si>
    <t>таблетки, покрытые пленочной оболочкой 10 000 ЕД</t>
  </si>
  <si>
    <t xml:space="preserve">                                          "Утверждаю"</t>
  </si>
  <si>
    <t>капсула,содержащая минитаблетки,покрытая кишечнорастворимой оболочкой 2500ЕД/300мг</t>
  </si>
  <si>
    <t>капсула</t>
  </si>
  <si>
    <t>Тест полосы для определения холестерина в крови,с кодированием</t>
  </si>
  <si>
    <t>шт/туба</t>
  </si>
  <si>
    <t>упаковка</t>
  </si>
  <si>
    <t>раствор для инъекций 10% -10 мл</t>
  </si>
  <si>
    <t>Кальция глюканат-10%-10мл</t>
  </si>
  <si>
    <t>Кордиамин-25%-2,0мл</t>
  </si>
  <si>
    <t>раствор для инъекций 25% -2,0 мл</t>
  </si>
  <si>
    <t>Рибоксин-2%-10,0мл</t>
  </si>
  <si>
    <t>раствор для инъекций 2 % -10,0 мл</t>
  </si>
  <si>
    <t>Оксалиновая мазь</t>
  </si>
  <si>
    <t>Дермазин-1%-50гр</t>
  </si>
  <si>
    <t>Линим.бальзам.Вишневск.-40,0гр</t>
  </si>
  <si>
    <t>мазь для наружного применения 1%-40г</t>
  </si>
  <si>
    <t>мазь для наружного применения -25 г</t>
  </si>
  <si>
    <t>мазь для наружного применения-1%- 50 г</t>
  </si>
  <si>
    <t>Тетрациклиновая мазь</t>
  </si>
  <si>
    <t>мазь глазная 1%-3,0гр</t>
  </si>
  <si>
    <t>септанест с адреналином- 4%</t>
  </si>
  <si>
    <t>раствор для приема внутрь и иньгаляции-15мг/2,0мл-100мл</t>
  </si>
  <si>
    <t xml:space="preserve">мазь назальная-0,25%-10,0гр </t>
  </si>
  <si>
    <t>сироп для детей-120мл</t>
  </si>
  <si>
    <t>раствор для инфузий-250мл-4%</t>
  </si>
  <si>
    <t>порошок лиофилизированный для приготовления раствора для инъекций в комплекте с растворителем -5мл</t>
  </si>
  <si>
    <t>препарат полученныйии из крови лошадей подвергшихся гиперимунизации дифтерийным анатоксином.Сыворотка представляет собой прозрачную или незначительно опалесцирующую жидкость</t>
  </si>
  <si>
    <t>орально регидратационная соль. Порошок-27,9г</t>
  </si>
  <si>
    <t>Общ. итог:</t>
  </si>
  <si>
    <t>Камера Горяева</t>
  </si>
  <si>
    <t>Набор реагентов для окраски микроорганизмов по методу Циля-Нильсена</t>
  </si>
  <si>
    <t>штатив для пробирок на 50 мл на 10 гнезд</t>
  </si>
  <si>
    <t>Имунологический тест на определение Д-Димиров и контролных материалов</t>
  </si>
  <si>
    <t>АМРИ-К(Фитоменадин)</t>
  </si>
  <si>
    <t>раствор для внутримышечного введения-10мг/1,0мл</t>
  </si>
  <si>
    <t>таблетки,покрытые кишечнораствор.оболочкой,500мг</t>
  </si>
  <si>
    <t>Бифидумбактерин</t>
  </si>
  <si>
    <t>Интерферон альфа</t>
  </si>
  <si>
    <t>ректальные 150000МЕ</t>
  </si>
  <si>
    <t>Алкайн-0,5%-10,0мл</t>
  </si>
  <si>
    <t>Кофеин натрия бензоат</t>
  </si>
  <si>
    <t>раствор для иньекций 10% 1мл №10</t>
  </si>
  <si>
    <t>Гепариновая мазь</t>
  </si>
  <si>
    <t>Пирацетам</t>
  </si>
  <si>
    <t>раствор для иньекций 20% 10 мл</t>
  </si>
  <si>
    <t>Церебролизин</t>
  </si>
  <si>
    <t>раствор для инъекций 5мл №5</t>
  </si>
  <si>
    <t>Допегит</t>
  </si>
  <si>
    <t>таблетки 250 мг №50</t>
  </si>
  <si>
    <t>Камфорное масло</t>
  </si>
  <si>
    <t>Реамберин-1,5%-400,0</t>
  </si>
  <si>
    <t>лиофилизат для приготовление суспензий для приема внутрь порошок по 5доз</t>
  </si>
  <si>
    <t>Линекс</t>
  </si>
  <si>
    <t>капсула в контурные безъячейковые упаковки из фольги алюминиевой,вместе с инструкцией по медицинскому применению на государственном и русском языках вкладывают в пачку из картона.</t>
  </si>
  <si>
    <t>Валерианы экстракт</t>
  </si>
  <si>
    <t>Линкас</t>
  </si>
  <si>
    <t>раствор для иньекций-1,0мл</t>
  </si>
  <si>
    <t>USP 4/0 метрич №3,5 с иглой стер. HR-20</t>
  </si>
  <si>
    <t>USP 2/0 метрич №5 с иглой стер. HR-25</t>
  </si>
  <si>
    <t>2х канальный ,одноразовый стерильный, размер № F-7</t>
  </si>
  <si>
    <t>одноразовый стерильный, размер № F-2,5. 7,0 одноканальный</t>
  </si>
  <si>
    <t>Термометр медицинский  электронный цифровой</t>
  </si>
  <si>
    <t>Термометр медицинский  ртутный</t>
  </si>
  <si>
    <t>Термометр медицинский ртутный – один из самых распространенных и простых термометров для измерения температуры тела. </t>
  </si>
  <si>
    <t>Сантиметровая лента</t>
  </si>
  <si>
    <t xml:space="preserve">Катетер внутривенный , размер 24G /1.3x45 mm/ стерильный однократного применения </t>
  </si>
  <si>
    <t>инъекции 10000МЕ (1доза) №5</t>
  </si>
  <si>
    <t>инъекции 5000МЕ (1доза) №5</t>
  </si>
  <si>
    <t>Сыворотка противоботулиническая тип А</t>
  </si>
  <si>
    <t>Сыворотка противоботулиническая тип В</t>
  </si>
  <si>
    <t>Сыворотка противоботулиническая тип Е</t>
  </si>
  <si>
    <t>Фентанил 0,005%-2мл</t>
  </si>
  <si>
    <t>раствор. для иньекций-0,005% -2,0мл</t>
  </si>
  <si>
    <t>Надропарин кальция</t>
  </si>
  <si>
    <t>Торасемид</t>
  </si>
  <si>
    <t>Антисептическое средство, раствор объемом 0,5л</t>
  </si>
  <si>
    <t>Иглодержатель</t>
  </si>
  <si>
    <t xml:space="preserve">Тест индикаторы </t>
  </si>
  <si>
    <t>Медицинский локтевой дозатор (диспенсер) для антисептика и жидкого мыла</t>
  </si>
  <si>
    <t>Журнал учета работы по стерилизации медицинских изделий</t>
  </si>
  <si>
    <t>Журнал учета работы по стерилизации медицинских изделий.  Приложение №9 Утверждены приказом Министра национальной экономики Республики Казахстан От 27 января 2015года №48</t>
  </si>
  <si>
    <t xml:space="preserve">Журнал учета качества  для предстерилизационой обработки </t>
  </si>
  <si>
    <t>Журнал учета качества  для предстерилизационой обработки.  Форма №366/у</t>
  </si>
  <si>
    <t>Индикатор Медис 180-60-1 (внутри)</t>
  </si>
  <si>
    <t>Индикатор Медис 180-60 -1(внутри)</t>
  </si>
  <si>
    <t>Индикатор Медис 180-60-1(наруж)</t>
  </si>
  <si>
    <t>ИндикаторМедис 180-60-1 (наруж)</t>
  </si>
  <si>
    <t>Индикатор Медис 132-20-1 (внутр)</t>
  </si>
  <si>
    <t>Индикатор Медис 132-20-1 (внутри)</t>
  </si>
  <si>
    <t>Индикатор Стеритест 132-20-02(наруж)</t>
  </si>
  <si>
    <t>Индикатор Стеритест 132-20-02 (наруж)</t>
  </si>
  <si>
    <t>Парафин</t>
  </si>
  <si>
    <t>Парафин твердое вещество светлого цвета</t>
  </si>
  <si>
    <t>Гигасепт ФФ</t>
  </si>
  <si>
    <t>Презерватив для обследование на трансвагинальном датчике</t>
  </si>
  <si>
    <t>рулонные и складывающиеся для медицинских реггистрирующих приборов. Марка бумаги термопленка для принтеров УЗИ аппаратов</t>
  </si>
  <si>
    <t xml:space="preserve">Пробирка лабораторная по ТУ 9461-008-52876351-2008, центрифужная град., П-1-10-0,2 ТС, (ПЦГ), ГОСТ-1770-74, уп.100 шт., </t>
  </si>
  <si>
    <t xml:space="preserve"> Пробирка лабораторная по ТУ 9461-008-52876351-2008, ПХ1-16х150, уп.100 шт.,</t>
  </si>
  <si>
    <t>корневые  иглы</t>
  </si>
  <si>
    <t>Корневые иглы</t>
  </si>
  <si>
    <t>10 мл 3-х компонентные</t>
  </si>
  <si>
    <t>Шприц одноразовый-10мл</t>
  </si>
  <si>
    <t>Зонд Блэкмора</t>
  </si>
  <si>
    <t>Зонд для остоновки кровотечения пищеводе (тип Блэкмора)</t>
  </si>
  <si>
    <t>Углеродистая сталь с нержавеющим покрытием.Лезвия№18</t>
  </si>
  <si>
    <t>Шприц одноразовый-2,0мл</t>
  </si>
  <si>
    <t>Дренажный системы аспирации</t>
  </si>
  <si>
    <t>1.Дренаж.емкость-50 мл 2.Раневой дренаж.</t>
  </si>
  <si>
    <t>1.Дренаж.емкость-200 мл 2.Соединительный магистрал</t>
  </si>
  <si>
    <t>Тримеперидин (промедол)</t>
  </si>
  <si>
    <t>раствор для иньекций 2%/1мл</t>
  </si>
  <si>
    <t>Шприц одноразовый стерильный-3part,50ml 16G-1,6*40mm</t>
  </si>
  <si>
    <t>с манжетой низкого давления размеры№7,0 №7,5 №8,0 №8,5.</t>
  </si>
  <si>
    <t>Набор катетеризации крупных сосудов 7F*20 см</t>
  </si>
  <si>
    <t>Набор катетеризации крупных сосудов 8F*20 см</t>
  </si>
  <si>
    <t xml:space="preserve">Катетер внутривенный , размер 14G /1.8х45 mm/ стерильный однократного применения </t>
  </si>
  <si>
    <t>Бикс медицинский стерилизационный КСКФ-12 с фильтром</t>
  </si>
  <si>
    <t>Масса загрузки ;12кг,объем;12 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</si>
  <si>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Бикс медицинский стерилизационный КСКФ-6 с фильтром</t>
  </si>
  <si>
    <t>Масса загрузки ;10кг,объем;6 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</si>
  <si>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Бикс медицинский стерилизационный КСКФ-9 с фильтром</t>
  </si>
  <si>
    <t>Масса загрузки ;9кг,объем;9литр.Высота-160мм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</si>
  <si>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Краник трехходовой SURUWAY</t>
  </si>
  <si>
    <t>Состоит из прозрачного корпуса стремя соединениями (тип "Луер","Луер-лок")Материалом изготовления изделия является медицинский пластик.</t>
  </si>
  <si>
    <t>Марля медицинская хлопчатоотбеленная в рулонах 1000м*90см шир.90+1,5см плот.28+2г/м2</t>
  </si>
  <si>
    <t>Бинт медицинский эластичный 12смх5,0м ср.р</t>
  </si>
  <si>
    <t>Ловсан № 3,0</t>
  </si>
  <si>
    <t>Нерассасывающийся плетеная или крученая</t>
  </si>
  <si>
    <t xml:space="preserve">Хирургическая нить лактисорб с иглой </t>
  </si>
  <si>
    <t>Лактисорб №2,№ 3</t>
  </si>
  <si>
    <t>Пролен с иглой №2,№3,№4</t>
  </si>
  <si>
    <t xml:space="preserve">1.Дренаж.емкость-500 мл 2.Закрыт мешок. Трубки дренажные </t>
  </si>
  <si>
    <t>Термометр медицинский цифровой – один из самых распространенных и простых термометров для измерения температуры тела. </t>
  </si>
  <si>
    <t>Столик процедурный передвижной с двумья полками из нержавеющего стали</t>
  </si>
  <si>
    <t>Столик процедурный передвижной с двумья полками из нержавеющего стали СПп-03-МСК 460*453</t>
  </si>
  <si>
    <t>Трансфузионная стойка ТИП-2</t>
  </si>
  <si>
    <t>Нержавеющая стальная держатель для капельниц,регулировка высоты 121-203см-все колеса фиксируется,мягкая рукаятка для передвижения стойки.Ширина оснавания 44см,высота основания 6,5см</t>
  </si>
  <si>
    <t>Дисоль-400мл</t>
  </si>
  <si>
    <t>Нормобакт L3г.№10 пак.саше</t>
  </si>
  <si>
    <t>Аппарат Боброва</t>
  </si>
  <si>
    <t>Аппарат Боброва-устройство для выполнение различных манипуляций.Представляет собой стеклянный обьем ом-1литр с герметичной резиновой пробкой,в каторую вставлены две полые трубки;длинная,опускаемая в раствор,и короткая,находящаяся над раствором. От трубок отходят гибкие шланги.</t>
  </si>
  <si>
    <t>Антигриппин</t>
  </si>
  <si>
    <t>Ауфлотоп</t>
  </si>
  <si>
    <t xml:space="preserve">Бромгексин </t>
  </si>
  <si>
    <t>раствор для инъекции 1% 1 мл №10</t>
  </si>
  <si>
    <t>Валокордин</t>
  </si>
  <si>
    <t>Железа полимальтозат</t>
  </si>
  <si>
    <t>гранулы для приготовления суспензии для приема внутрь 125мг/5мл</t>
  </si>
  <si>
    <t>раствор для инъекции 2мл-5мг</t>
  </si>
  <si>
    <t xml:space="preserve">Интерферон </t>
  </si>
  <si>
    <t>лиофилизат для приг.рра для интраназального применения 1000МЕ</t>
  </si>
  <si>
    <t>Диазолин</t>
  </si>
  <si>
    <t>раствор для инфузий 200мл</t>
  </si>
  <si>
    <t>Хилак Форте (Стерильный концентрат продуктов обмена кишечной микрофлоры)</t>
  </si>
  <si>
    <t xml:space="preserve">Хофитол </t>
  </si>
  <si>
    <t>Эссенциале Н</t>
  </si>
  <si>
    <t>раствор для в/венного введения 250мг/5мл,5мл</t>
  </si>
  <si>
    <t>раствор для инъекций 1мл</t>
  </si>
  <si>
    <t>Тренакса</t>
  </si>
  <si>
    <t>таблетки покрытые оболочкой 500мг</t>
  </si>
  <si>
    <t>Алоэ экстракт</t>
  </si>
  <si>
    <t>Токоферол ацетат (Вит Е)</t>
  </si>
  <si>
    <t xml:space="preserve">капсула 100мг </t>
  </si>
  <si>
    <t>Прогестерон</t>
  </si>
  <si>
    <t>раствор для инъекций 2,5мг</t>
  </si>
  <si>
    <t>Трамин</t>
  </si>
  <si>
    <t>раствор для инъекций 500мг/5мл</t>
  </si>
  <si>
    <t>Вакуум экстракт для извлечения плода</t>
  </si>
  <si>
    <t>Иглы хирургические колющие, режущие 2В1-0,9*40</t>
  </si>
  <si>
    <t>Иглы хирургические колющие, режущие 3В2-0,5*25</t>
  </si>
  <si>
    <t>Мочеприемник полимерный,прикроватный с нажимным клапаном-2л</t>
  </si>
  <si>
    <t>Пинцет хирургический 150мм</t>
  </si>
  <si>
    <t>Пинцет анатомический 200мм</t>
  </si>
  <si>
    <t>Плеврокан А, полный</t>
  </si>
  <si>
    <t>Набор для дренажа плевральной полости</t>
  </si>
  <si>
    <t>Лоток эмалированный с крышкой</t>
  </si>
  <si>
    <t>Лоток эмалированный с крышкой 25см</t>
  </si>
  <si>
    <t>Фартук для малой операций кленочный (многоразовый)</t>
  </si>
  <si>
    <t>Ножницы остроконечные</t>
  </si>
  <si>
    <t>Ножницы остроконечные прямые 100мм</t>
  </si>
  <si>
    <t>Ножницы прямые тупоконечные</t>
  </si>
  <si>
    <t>Ножницы прямые тупоконечные 170мм</t>
  </si>
  <si>
    <t>Зажим мягкий</t>
  </si>
  <si>
    <t>Хирургический медицинский иглодержатель</t>
  </si>
  <si>
    <t>Лента диаграммная рулонные 150*90*150 ТЕРМОБУМАГА</t>
  </si>
  <si>
    <t>Венофер</t>
  </si>
  <si>
    <t>раствор для инъекций 20мг/мл 5,0мл</t>
  </si>
  <si>
    <t>Лента диаграммная рулонные 150*90*150 ТЕРМОБУМАГА (КТГ)</t>
  </si>
  <si>
    <t>Лента диаграмная 80*30*12(Юкард)</t>
  </si>
  <si>
    <t>Парацетамол(эффералган)</t>
  </si>
  <si>
    <t>Стерильные повязки Siikofix IV+pad</t>
  </si>
  <si>
    <t>Стерильные повязки Siikofix IV+pad 540*540</t>
  </si>
  <si>
    <t>Мини-Спайк  фильтр канюля аспирацю для забора и инъекции лек .средств в мултидозный флоконе</t>
  </si>
  <si>
    <t>забор жидкого лекарственного средства из многодозных флаконов для использования в инъекциях;- забор жидкого лекарственного средства из многодозных флаконов для использования в инъекциях с дополнительной фильтрацией жидкости; - приготовление готовых к использованию инъекций;-  используется для приготовление цитостатических инъекций;- применимо для обычных флаконов объемом 3 - 1000 мл.</t>
  </si>
  <si>
    <t>Трубка трахеостомическая Blue Line Ultra</t>
  </si>
  <si>
    <t>Но-шпа</t>
  </si>
  <si>
    <t>Оспамокс</t>
  </si>
  <si>
    <t>порошок для приготовления суспензии для приема внутрь 250мг/5мл</t>
  </si>
  <si>
    <t>Зиннат</t>
  </si>
  <si>
    <t>Бумага диаграмная 110*30*12 нар ЭКГ</t>
  </si>
  <si>
    <t>раствор для инъекций в шприцах,2850МЕ анти-Ха/0,3мл</t>
  </si>
  <si>
    <t>Носовая кислородная магистраль(взрослая,детская,неонатальная)</t>
  </si>
  <si>
    <t>Каналорасширитель</t>
  </si>
  <si>
    <t>Зеркало стоматологические</t>
  </si>
  <si>
    <t>Средство для мытья рук хирургов,оперирующего медицинского персонала перед обработкой антисептиком.Гигиеническая обработка рук пред и после проведения медицинских манипуляций работниками медицинских организаций,лабораторий.(Дидисан-1,0литр)</t>
  </si>
  <si>
    <t>Средство для дезинфекции поверхностей в помещениях,предстерилизационной очистки и дезинфекции (в.т.ч. Совмещенных в одном процессе) мед инструментария,ИМН из различных материалов жестких и гибких эндоскопов и инструментов к ним.(Алмадез-1,0литр)</t>
  </si>
  <si>
    <t>Дез. Концентрат Аминосепт-5л</t>
  </si>
  <si>
    <t>Набор спинальный анестезии</t>
  </si>
  <si>
    <t>Стом боры шаравидный,конусовидный,оливковый,альмазный,цилиндрический,пламевидный</t>
  </si>
  <si>
    <t>Эндогель 5мл</t>
  </si>
  <si>
    <t>Эндометазон</t>
  </si>
  <si>
    <t>Окис цинка</t>
  </si>
  <si>
    <t>Ораблок 1-100000-1,8мл</t>
  </si>
  <si>
    <t>Апексдент</t>
  </si>
  <si>
    <t>Кальцевит</t>
  </si>
  <si>
    <t>Резодент</t>
  </si>
  <si>
    <t>Endofil</t>
  </si>
  <si>
    <t>AH-plus паста для пломб к/к</t>
  </si>
  <si>
    <t>Элеваторы стоматологические "от себя","на себя"</t>
  </si>
  <si>
    <t>Шприцы карпульные</t>
  </si>
  <si>
    <t>Щипцы для удаления верхных зубов</t>
  </si>
  <si>
    <t>Щипцы для удаления нижных зубов</t>
  </si>
  <si>
    <t>Гладилки стоматологические</t>
  </si>
  <si>
    <t>Зонд ректальный детский</t>
  </si>
  <si>
    <t>Изготовлено из прозрачного имплатационно-нетоксичного поливинилхлорида термопластичный материала.№6;8;10.</t>
  </si>
  <si>
    <t xml:space="preserve">Катетер внутривенный , размер 20G /1.8х45 mm/ стерильный однократного применения </t>
  </si>
  <si>
    <t>Каналонапальнитель</t>
  </si>
  <si>
    <t>Крезодент жидкость</t>
  </si>
  <si>
    <t>Крезодент паста</t>
  </si>
  <si>
    <t>Калий перманганат</t>
  </si>
  <si>
    <t>Нифедипин</t>
  </si>
  <si>
    <t>Гигрометр псих.Вит-2</t>
  </si>
  <si>
    <t>2х ходовой  №12,14,16,18,20.</t>
  </si>
  <si>
    <t>USP 2/0 метрич №6 с иглой стер. HR-25</t>
  </si>
  <si>
    <t>Вата медицинская хирургическая,нестерильная,гигроскопическая в кипах 50кг</t>
  </si>
  <si>
    <t>Удлинитель инфузионных насосов</t>
  </si>
  <si>
    <t>Удлинительная линия-150см</t>
  </si>
  <si>
    <t>Набор катетеризации крупных сосудов 7,5 F*20 см</t>
  </si>
  <si>
    <t>Набор эпидуральный анестезии</t>
  </si>
  <si>
    <t>Гемофузол 200 мл</t>
  </si>
  <si>
    <t>Стерофундин -500мл растор для инфузий</t>
  </si>
  <si>
    <t>Капрон  USP 2 № 3;4;5;-20м</t>
  </si>
  <si>
    <t>USP 4/0 метрич №3,0 с иглой стер. HR-20</t>
  </si>
  <si>
    <t>Набор для пункции плевральной полости "Плеврофикс" №2</t>
  </si>
  <si>
    <t xml:space="preserve">Инокаин-0,4%-5,0мл </t>
  </si>
  <si>
    <t>Мундштук  для алкотестера</t>
  </si>
  <si>
    <t>Мифепристон-200мг</t>
  </si>
  <si>
    <t>Трубка эндотрахеальная взрослая</t>
  </si>
  <si>
    <t>Трубка эндотрахеальная детская</t>
  </si>
  <si>
    <t>Дицинон-250мг-2,0мл</t>
  </si>
  <si>
    <t>раствор для иньекций-250мг/2,0мл</t>
  </si>
  <si>
    <t>Лента диаграммная 110*20 для УЗИ</t>
  </si>
  <si>
    <t>Термобумага чековая для КЩС аппарата EPOC (диаметр 55мм ширина 26мм)</t>
  </si>
  <si>
    <t>Дезинфицирующие сальфетки для оброботки датчиков УЗИ</t>
  </si>
  <si>
    <t>Ушные вкладышей-красный</t>
  </si>
  <si>
    <t>Тельмистан</t>
  </si>
  <si>
    <t>марганцовокислый калий,калиевая соль марганцовой кислоты</t>
  </si>
  <si>
    <t>таблетка покрытых оболочой по 10мг</t>
  </si>
  <si>
    <t>Синекод 1,5мг/ 100мл сироп</t>
  </si>
  <si>
    <t>Секразол сироп 15мг/5мл 100мл сироп</t>
  </si>
  <si>
    <t>Электронный 2-фазный молокоотсос</t>
  </si>
  <si>
    <t>Электронный 2-фазный молокоотсос (удобный,тихий,эффективный)Автомотически имитирует естественный ритм сосания ребенкам материнской груди.С сетевым и батарейным питанием (сетевой адаптер прилагается)</t>
  </si>
  <si>
    <t xml:space="preserve">Лозартан </t>
  </si>
  <si>
    <t xml:space="preserve">   Респиратор фильтрующий многоразовый  FFP3  R D </t>
  </si>
  <si>
    <t>Калий , ручной метод</t>
  </si>
  <si>
    <t>Компонент  реакции связывания комплемента</t>
  </si>
  <si>
    <t xml:space="preserve">Наконечники одноразовые на 200мкл№1000
</t>
  </si>
  <si>
    <t>Натрий,ручной метод</t>
  </si>
  <si>
    <t xml:space="preserve">Предметное стекло </t>
  </si>
  <si>
    <t>Предметное стекло со шлифованными краями 26*76*1 мм, 72 шт в упаковке</t>
  </si>
  <si>
    <t xml:space="preserve">Пробирка центрифужная </t>
  </si>
  <si>
    <t>Пробирка биохимическая</t>
  </si>
  <si>
    <t>Термобумага для принтера анализатора ЕРОС</t>
  </si>
  <si>
    <t>Штатив для пробирок на 50 мл на 10 гнезд</t>
  </si>
  <si>
    <t>Груша резиновая лабораторные</t>
  </si>
  <si>
    <t>Груша резиновая лабораторные №1</t>
  </si>
  <si>
    <t>Магнитная мешалка</t>
  </si>
  <si>
    <t>уп.</t>
  </si>
  <si>
    <t>Спиртовка лабараторная</t>
  </si>
  <si>
    <t>Карандаш по стеклу,красный</t>
  </si>
  <si>
    <t>Термобумага для принтера анализатора</t>
  </si>
  <si>
    <t>Стакан мерный,250 мл</t>
  </si>
  <si>
    <t>Стакан мерный,400 мл</t>
  </si>
  <si>
    <t>Стакан мерный,50 мл</t>
  </si>
  <si>
    <t>Калий железосинеродистый</t>
  </si>
  <si>
    <t>Емкость-контейнер полимерный для дезинфекции и предстерилизационной обработки медицинских изделий ЕДПО-1-01</t>
  </si>
  <si>
    <t>Емкость-контейнер полимерный для дезинфекции и предстерилизационной обработки медицинских изделий ЕДПО-3-01</t>
  </si>
  <si>
    <t>Емкость-контейнер полимерный для дезинфекции и предстерилизационной обработки медицинских изделий ЕДПО-5-01</t>
  </si>
  <si>
    <t>Емкость-контейнер полимерный для дезинфекции и предстерилизационной обработки медицинских изделий ЕДПО-10-01</t>
  </si>
  <si>
    <t>Термокантейнер для вакцины ТМ 80</t>
  </si>
  <si>
    <t>Размер 7х14</t>
  </si>
  <si>
    <t>Размер 7*14</t>
  </si>
  <si>
    <t>Бикс медицинский стерилизационный КСКФ-18 с фильтром</t>
  </si>
  <si>
    <t>Масса загрузки ;18кг,объем;18 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</si>
  <si>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 xml:space="preserve">флакон </t>
  </si>
  <si>
    <t>Стопдиар-220мг/5мл 90мл</t>
  </si>
  <si>
    <t>Артоксан(Теноксикам)</t>
  </si>
  <si>
    <t>Гептрал 500мг 5мл(Адеметионин)</t>
  </si>
  <si>
    <t>Толкимадо (Мидокалм)</t>
  </si>
  <si>
    <t>Кавинтон(винпоцетин)</t>
  </si>
  <si>
    <t>раствор для иньекций -10мг-2мл</t>
  </si>
  <si>
    <t>порошок для приготовления раствора для иньекций  в комплекте с растворителем 2 мл №3-20мг</t>
  </si>
  <si>
    <t>Рипронат 10% 5мл(Милдронат)</t>
  </si>
  <si>
    <t>Роноцит раствор для иньекций 1000мг/4мл(Цитиколин )</t>
  </si>
  <si>
    <t>Невралон (Милгамма)</t>
  </si>
  <si>
    <t>раствор для иньекций-1,0мл Комплекс витаминов В1,В6,В12.</t>
  </si>
  <si>
    <t>Флоксимед-0,3%-5,0мл</t>
  </si>
  <si>
    <t>стерилные  глазные каплы 0,3%-5,0мл</t>
  </si>
  <si>
    <t>суспензия для приема внутрь 120мл 20%</t>
  </si>
  <si>
    <t>Диоксидин 10мг/10мл</t>
  </si>
  <si>
    <t xml:space="preserve"> раствор 10мг/10мл для внутриполостного и наружного приема</t>
  </si>
  <si>
    <t>комбинированные препараты, содержащие гидроокись алюминия, гидроокись магния.Суспензия для приема внутрь</t>
  </si>
  <si>
    <t>таблетки покрытые оболочкой 0,5г  №10</t>
  </si>
  <si>
    <t>сироп для приема внутрь 120мл</t>
  </si>
  <si>
    <t>таблетка покрытой оболочкой 0,02г №50</t>
  </si>
  <si>
    <t>капли для перорального применения по 20мл</t>
  </si>
  <si>
    <t>Виферон-1 150000МЕ</t>
  </si>
  <si>
    <t xml:space="preserve"> ректальные супозитории 150000МЕ</t>
  </si>
  <si>
    <t>порошок лиофилизированный для приготовления раствора для в/м и в/в введения в комплекте с растворителем</t>
  </si>
  <si>
    <t>Йод,чда</t>
  </si>
  <si>
    <t>капли глазные-0,5%-15мл</t>
  </si>
  <si>
    <t>таблетки покрытых оболочках-50мг</t>
  </si>
  <si>
    <t>суппозиторий ректальный 80мг</t>
  </si>
  <si>
    <t>раствор для инфзии 1,5%-400мл</t>
  </si>
  <si>
    <t xml:space="preserve"> сироп для приема внутрь-1,5мг/100мл</t>
  </si>
  <si>
    <t>раствор для иньекции 10% 5мл</t>
  </si>
  <si>
    <t>раствор для иньекций 1000мг/4мл</t>
  </si>
  <si>
    <t xml:space="preserve"> сироп для приема внутрь 15мг/5мл 100мл </t>
  </si>
  <si>
    <t>ISO изотонический раствор для инфузий 500мл п/э флакон</t>
  </si>
  <si>
    <t>суспензия для приема внутрь 220мг/5мл 90мл</t>
  </si>
  <si>
    <t>таблеки для приема внутрь-80/12,5мг №28</t>
  </si>
  <si>
    <t>таблетка для приема внутрь 5мг</t>
  </si>
  <si>
    <t>капли для приема внутрь-100мл</t>
  </si>
  <si>
    <t>таблетки для приема внутрь 25 мг</t>
  </si>
  <si>
    <t>таблетка для приема внутрь- 200мг</t>
  </si>
  <si>
    <t>крем для наружного применение-5% 35 г</t>
  </si>
  <si>
    <t>таблетка для приема внутрь-80мг</t>
  </si>
  <si>
    <t>таблетка для приема внутрь-0,2 мг</t>
  </si>
  <si>
    <t xml:space="preserve"> L3г.№10 пакет саше</t>
  </si>
  <si>
    <t>сироп для приема внутрь 90мл</t>
  </si>
  <si>
    <t>линимент для местного применение-10% 25 г</t>
  </si>
  <si>
    <t>раствор для иньекций-64ЕД</t>
  </si>
  <si>
    <t>таблетка покрытые оболочкой 100мг</t>
  </si>
  <si>
    <t>повидон,натрия хлорид,калия хлорид,кальция хлорид,магния хлорид,натрия гидрокарбонат</t>
  </si>
  <si>
    <t>сироп для приема внутрь 50мг/5мл 100мл</t>
  </si>
  <si>
    <t>оксибупрокаин раствор 0,4%-5,0мл</t>
  </si>
  <si>
    <t>для местного применение-10% 50мл</t>
  </si>
  <si>
    <t>средство должно представлять собой  прозрачной жидкость содержанием ЧАС-смесь кокобензилдиметиламмоний,дидецилдиметиламмоний хлориды-не менее 15%(суммарно) N,N-бис-(3-аминопропил)додециламин-не более 12%.Средство должно обладать моющими и дезодорирующими свойствами,не вызывать коррозию.Флакон объемом не менее 1,0л.</t>
  </si>
  <si>
    <t>антисептическое средство на основе 0,3% дидецилдиметиламмоний хлорида, 20% этилового спирта, функциональных добавок по уходу за кожей рук. Флакон полимерный 0,3л с дозатором</t>
  </si>
  <si>
    <t>раствор для обработки датчика 100мл</t>
  </si>
  <si>
    <t>влажные дезинфицирующие сальфетки предназначены для очистки и дезинфекции датчиков ультразвуковых аппаратов</t>
  </si>
  <si>
    <t xml:space="preserve">состав:0,5% дидецилдиметиламмония хлорид,функциональные добавки.Водородный показатель (pH) 10%водного раствора средства 5,0-8,5.Средство обладает бактерицидным, в том числе в отношении микобактерий туберкулеза,кишечной палочки и сальмонеллы, а также возбудителей внутрибольничных инфекций включая метициллен-резистентный стафилококк ванкомицин-резистентный энтерококк,синегнойную палочку.Флакон объемом не меннее 1,0л </t>
  </si>
  <si>
    <t>для оперативного определения концентраций рабочих растворов хлорсодержащих таблетированных средств  №100</t>
  </si>
  <si>
    <t>действующие вещества: N,N-бис(3-аминопропил)додециламин 10 %, Алкилдиметилбензиламмоний хлорид (АДБАХ) + дидецилдиметиламмоний хлорид 9 %, Полигексаметиленгуанидин гидрохлорид (ПГМГ) 3 %</t>
  </si>
  <si>
    <t xml:space="preserve">Викрил фиолетовыйМ 0 (4/0)75см игла колющаяSH-2Plus,20мм. 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1,5, условный размер  4/0.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- 4310.Тело иглы имеет квадратную форму для придания большей устойчивости в иглодержателе. Игла колющая, кончик иглы уплощен для лучшего разделения тканей, 1/2  окружности, 20 мм длиной. Диаметр тела иглы 0,4572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</si>
  <si>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2, условный размер  3/0.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20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</si>
  <si>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Викрил фиолетовый M2 (3/0) 75см игла колющая SH-2 Plu W9114</t>
  </si>
  <si>
    <t>Викрил фиолетовый M1.5 (4/0) 75 см игла колющая SH-2 Plus W9113</t>
  </si>
  <si>
    <t>Викрил фиолетовый M3 (2/0) 75см игла колющая SH-Plus W9121</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</si>
  <si>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 условный размер  2/0.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26 мм длиной. Диаметр тела иглы 0,6604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</si>
  <si>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Викрил фиолетовый М3.5 (0) 75см игла колющая CTX</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</si>
  <si>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</si>
  <si>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Викрил фиолетовый М5 (2) 75см игла колющая CTX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</si>
  <si>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</si>
  <si>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Условия поставки (в соответствии с ИНКОТЕРМС 2010</t>
  </si>
  <si>
    <t>Срок поставки товаров</t>
  </si>
  <si>
    <t>Место поставки товаров</t>
  </si>
  <si>
    <t xml:space="preserve">DDP пункт назначения </t>
  </si>
  <si>
    <t xml:space="preserve">                                    Директор  КГП на ПХВ "Индерской РБ"</t>
  </si>
  <si>
    <t xml:space="preserve">                                     _________________А.Х.Доспаева</t>
  </si>
  <si>
    <t xml:space="preserve">                                     "_____"   "____________" 2023г</t>
  </si>
  <si>
    <t xml:space="preserve">по заявке заказчика в течение 5-и дней </t>
  </si>
  <si>
    <t xml:space="preserve">Дозировка, форма выпуска, размер МИ </t>
  </si>
  <si>
    <t xml:space="preserve">Международное  непатентованное название (МНН) , наименование МИ </t>
  </si>
  <si>
    <t xml:space="preserve">№ лота </t>
  </si>
  <si>
    <t xml:space="preserve">Аланинаминотрансфераза (Alanine Aminotransferase) - ALT </t>
  </si>
  <si>
    <t xml:space="preserve">Аспартатаминотрансфераза (Aspartate Aminotransferase) - AST </t>
  </si>
  <si>
    <t>Щелочная фосфатаза (Alkanine Phosphatase) -ALP</t>
  </si>
  <si>
    <t>Гамма-глутамилтрансфераза (Gamma-Glutamyl Transferase) - GGT</t>
  </si>
  <si>
    <t>Общий белок (Total Protein) - TP</t>
  </si>
  <si>
    <t>Альбумин (Albumin) - ALB</t>
  </si>
  <si>
    <t>Общий билирубин (Total Bilirubin) –TB</t>
  </si>
  <si>
    <t>Прямой билирубин (Direct Bilidubin) - DB</t>
  </si>
  <si>
    <t>Глюкоза -оксидаза (Glucose- Oxidase) - GLU-OX</t>
  </si>
  <si>
    <t>Мочевина (Urea) - UREA</t>
  </si>
  <si>
    <t>Креатинин энзиматический (Creatinine-Enzime) - CRE-E</t>
  </si>
  <si>
    <t>Общий холестерин (Total Cholesterol)- TC</t>
  </si>
  <si>
    <t>Триглицериды (Triglycerides) - TG</t>
  </si>
  <si>
    <t>Холестерин липопротеинов высокой плотности (High Density Lipoprotein-Cholesterol) - HDL-C</t>
  </si>
  <si>
    <t>Холестерин липопротеинов низкой плотности(Low Density Lipoprotein-Cholesterol)-LDL-C</t>
  </si>
  <si>
    <t>Амилаза (Amylase) - AMY</t>
  </si>
  <si>
    <t>Железо (FERUM) - Fe</t>
  </si>
  <si>
    <t>Общая железо-связывающая способность (Total iron binding capacity) - TIBC</t>
  </si>
  <si>
    <t xml:space="preserve">Сыворотка для клинико-химической калибровки Clinical Chemical Calibration Serum </t>
  </si>
  <si>
    <t>Сыворотка для клинико-химического контроля качества Уровень 1 Clinical chemical quality control serum (Level 1)</t>
  </si>
  <si>
    <t>Сыворотка для клинико-химического контроля качества Уровень 2 Clinical chemical quality control serum (Level 2)</t>
  </si>
  <si>
    <t>Сыворотка для контроля липидов Уровень 1 Lipid control serum (Level1)</t>
  </si>
  <si>
    <t xml:space="preserve">Сыворотка для контроля липидов Уровень 2 Lipid control serum (Level2) </t>
  </si>
  <si>
    <t>Антибактериальный безфосфорный детергент
(CS-Anti-Bacterial Phosphor-Free Detergent)</t>
  </si>
  <si>
    <t>Щелочной детергент (CS-Alkaline Detergent)</t>
  </si>
  <si>
    <t xml:space="preserve">BF-FDTI Лизирующий реагент BF-FDTI Lyse </t>
  </si>
  <si>
    <t>BF-FBH Лизирующий реагент BF-FBH Lyse</t>
  </si>
  <si>
    <t xml:space="preserve">BF-FDOI Лизирующий реагент BF-FDOI Lyse </t>
  </si>
  <si>
    <t>BF-5D Дилюент BF-5D Diluent</t>
  </si>
  <si>
    <t>Очищающий реагент I для пробоотборника Probe cleanser I</t>
  </si>
  <si>
    <t>Контрольный материал для автоматического гематологического анализатора (5-part) уровень 1</t>
  </si>
  <si>
    <t>Контрольный материал для автоматического гематологического анализатора (5-part) уровень 2</t>
  </si>
  <si>
    <t>Контрольный материал для автоматического гематологического анализатора (5-part) уровень 3</t>
  </si>
  <si>
    <t>Кюветы реакционные для ТS4000(700шт/уп)</t>
  </si>
  <si>
    <t>Шарики для фиксации времени образования сгустка (1600шт/уп)</t>
  </si>
  <si>
    <t>Плазма-калибратор 1 х 1 мл</t>
  </si>
  <si>
    <t>Контроль 2: 1 х 1мл</t>
  </si>
  <si>
    <t>Контроль 1 : 1 х 1 мл</t>
  </si>
  <si>
    <t>Набор реагентов для определения содержания фибриногена Тромбиновый реагент (для реагента фибриногена) 6х2мл + плазма для определения фибриногена 1х1мл + Буфер имидазоловый 2х75мл</t>
  </si>
  <si>
    <t>Набор реагентов для определения Тромбинового времени 5 х 2 мл</t>
  </si>
  <si>
    <t>Набор реагентов для определения Активированного Частичного Тромбопластинового Времени АЧТВ 5х2мл + Кальция хлорид CaCl 5х2мл;</t>
  </si>
  <si>
    <t>Набор реагентов для определения Протромбинового Времени 5 х 2 мл</t>
  </si>
  <si>
    <t xml:space="preserve">Набор реагентов Кальция хлорид 10х2мл </t>
  </si>
  <si>
    <t xml:space="preserve">Назначение Емкость для измерения свертываемости крови 
Материал изготовления Пластик
Вес кюветы 2,94 г
Вид кювет Соединены по 4 штуки
Размеры блока кювет
(выс *  длина * ширина) 30 * 65 * 16 мм
Линейные размеры ячейки кюветы
(длина * ширина) 12 *12 мм
Количество штук в упаковке 700
Срок годности Не ограничен
</t>
  </si>
  <si>
    <t xml:space="preserve">Назначение Используются для определения свертываемости крови в анализаторе
Материал изготовления Металл
Вес шарика 55 мг
Размер шарика (диаметр) 0,24 см
Количество шт в уп. 1600
Срок работы 5 лет
</t>
  </si>
  <si>
    <t>Набор предназначен для калибровки испытаний свертывания крови на системе коагуляции.
Материал получен из человеческой плазмы, содержащей антикоагулянт
цитрата натрия (0,4%). 
Реагент также содержит стабилизаторы и буферы, добавленные перед лиофилизацией (&lt;1,0%)
Открытый реагент стабилен в течений 8 часов при температуре + 2 до + 8.
Фасовка: 
 Набор 1x1мл</t>
  </si>
  <si>
    <t xml:space="preserve">Материал получен из человеческой плазмы,  антикоагулянта цитрата натрия (0,4%)
Стабилизаторы и буферы с  лиофилизацией (&lt;1,0%)
Отметка на упаковке о дате изготовления, условия хранения указаны на этикетке. Фасовка: 
Набор -1х1мл
</t>
  </si>
  <si>
    <t xml:space="preserve">● Материал получен из человеческой плазмы,  антикоагулянта цитрата натрия (0,4%)
● Стабилизаторы и буферы с  лиофилизацией (&lt;1,0%)
● Отметка на упаковке о дате изготовления, условия хранения указаны на этикетке.
● Фасовка: 
Набор -1х1мл
</t>
  </si>
  <si>
    <t xml:space="preserve">• Тромбин реагент содержит:
• жидкий стандартизованный бычий 
• тромбин, бычий альбумин,
•  буферы и стабилизаторы.
Открытый реагент стабилен в течении 30 дней при температуре + 2 до + 8.
Количество определений: 100
Фасовка: 
Набор - 5x2мл
</t>
  </si>
  <si>
    <t>Реагент предназначен для определения активированного частичного промбопластинового времени, а также для проведения других коагулологических тестов с использованием активатора эллаговая кислота.
• АЧТВ реагент: 0,1 мл эллаговой кислоты, буферы, 
• соли и стабилизаторы.
• Кальция хлорид (0,025М) не входит в состав набора и приобретается отдельно.
Открытый реагент стабилен в течение 30 дней при температуре + 2 до + 8.
Количество определений: 200
Фасовка:
 Набор - 5x2ml</t>
  </si>
  <si>
    <t>• Набор предназначен для определения протромбинового времени (ПТВ) и анализа для факторов II, V, VII, и Х для калибровки испытаний свертывания крови на системе коагуляции
• рекомбинантный человеческий тромбопластин (&lt;1мкг/мл), 
• фосфолипиды, 
• кальция хлорид, 
• буферы, 
• соли и стабилизаторы 
Открытый реагент стабилен в течений 30 дней при температуре + 2 до + 8.
Количество определений: 100
Фасовка: 5х2мл</t>
  </si>
  <si>
    <t xml:space="preserve">• Реагент предназначен для использования совместно с набором реагентов для определения АЧТВ в системе свертывания крови.
•  Кальция хлорид (CaCl2) 0.025M
• Кальция хлорид (0.025 M): 0,025М раствор хлорида кальция, 0,1% азида натрия и стабилизаторы. 
Открытый реагент стабилен в течений 30 дней при температуре + 2 до + 8.
Фасовка: 10×2.0 мл
Количество определений: 400
</t>
  </si>
  <si>
    <t>Алмагель 170</t>
  </si>
  <si>
    <t xml:space="preserve"> В состав набора входят;реагент1;биуретовый реагент(сульфат меди,30ммоль/л;натрия гидроокись 0,5моль/л;калий,натрий виннокислый,80ммоль/л;калий йодистый,75ммоль/л)концентрат-2флакон(по100мл)Калибратор(калибровочный раствор бычьего сывороточного альбумина с концентрацией 70г/л с добавлением хлористого натрия 154ммол/л)</t>
  </si>
  <si>
    <t>Набор реагентов для определения Магния (Mg)</t>
  </si>
  <si>
    <t>Набор реагентов для определения концентрации магния в сыворотке(плазме) крови и моче колориметрическим методом без депротеинизации.</t>
  </si>
  <si>
    <t>Анти -Бит</t>
  </si>
  <si>
    <t>Анти -Бит-150мл</t>
  </si>
  <si>
    <t xml:space="preserve">аптечный склад  КГП на ПХВ "Индерской РБ"  Управления здравоохранения Атырауской области, находящиеся по адресу: Индерский район, п.Индерборск,ул Ж Кенжетаев ,3 , больницы  
</t>
  </si>
  <si>
    <t>Кандибиотик 5 мл уши капли</t>
  </si>
  <si>
    <t>Приложение 4 к тендерной документации</t>
  </si>
  <si>
    <t>2024 г</t>
  </si>
  <si>
    <t xml:space="preserve">Перечень закупаемых товаров    "Тендер по закупу лекарственных средств и медицинских изделий на 2024 г" </t>
  </si>
  <si>
    <t>Антифлат (Эспумизан )</t>
  </si>
  <si>
    <t>суспензия для приема внутрь 50мл</t>
  </si>
  <si>
    <t>Ацесоль-200мл</t>
  </si>
  <si>
    <t>натрия хлорид,калия хлорид,натрия ацетат.</t>
  </si>
  <si>
    <t>Вода для иньеций</t>
  </si>
  <si>
    <t>раствор для инъекций 5,0 №5</t>
  </si>
  <si>
    <t>Сульфацил натрия(Альбуцид)капли глаз 30%-10мл</t>
  </si>
  <si>
    <t>сульфацил натрия(Альбуцид)капли глаз 30%-10мл</t>
  </si>
  <si>
    <t>1638,,64</t>
  </si>
  <si>
    <t>Ципромед ушн капель 0,3% 10мл</t>
  </si>
  <si>
    <t>Ципромед ушн капель 0,3% 5мл</t>
  </si>
  <si>
    <t>Бактерицидный пластырь Herbion Нимпласт, 10 шт., 19мм*72мм</t>
  </si>
  <si>
    <t xml:space="preserve">Бренд - Herbion
Цвет - бежевый
Материал основы - ткань
Длина - 7.2 см
Ширина -1.9 см
Особенности - гипоаллергенный
Страна производства - Индия
Количество в упаковке - 10 штук
</t>
  </si>
  <si>
    <t>Бикс медицинский стерилизационный КСКФ-3 с фильтром</t>
  </si>
  <si>
    <t>Масса загрузки:5кг,объем:3 литр.Высота-150мм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</si>
  <si>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Викрил</t>
  </si>
  <si>
    <t>Викрил фиолетовыйМ 2 (1/2)75см игла колющаяСТХ,20мм</t>
  </si>
  <si>
    <t>Викрил фиолетовыйМ 0 (3/5)90см игла колющаяСТХ,48мм</t>
  </si>
  <si>
    <t>Гемостатический пластырь MEDIPATTI,  размер (27*30мм), стерилизованный</t>
  </si>
  <si>
    <t>размер М, клейкая часть - 27 мм*30 мм, часть подушечки - 15 мм*15 мм. 
Основной материал - Вискоза, синтетическое волокно
Подкладка - Нетканый материал,
Клей - Акрил. 
Страна-производства - Япония.
Количество в упаковке - 500 шт</t>
  </si>
  <si>
    <t>Держатель биполярных электродов. Инструментальная часть - подключение к пинцетам (евростандарт). Аппаратная часть - вилка с двумя штекерами. Длина кабеля 5 м</t>
  </si>
  <si>
    <t>Держатель биполярных электродов. Инструментальная часть - подключение к пинцетам (евростандарт). Аппаратная часть - вилка с двумя штекерами. Длина кабеля 3 м</t>
  </si>
  <si>
    <t>Зажим Kocher изогнутый 200 мм (Зажим к/о, 1х2, зубчатый, изогнутый №3, 200 мм)</t>
  </si>
  <si>
    <t>Иглы хирургические колющие, режущие 3А2-0,5*25</t>
  </si>
  <si>
    <t>3А2-0,5*25</t>
  </si>
  <si>
    <t>Иглы хирургические колющие, режущие 2А1-0,9*40</t>
  </si>
  <si>
    <t>2А1-0,9*40</t>
  </si>
  <si>
    <t>Габаритные размеры — 223х149х91 мм.
Масса не более — (0,53±0,027)кг
Внутренние размеры поддона: 145х112х70 мм
Внутренний размер поддона по диагонали – 205мм
Полезный обьём — 1 литр
Полный обьём — (1,6±0,08) литров</t>
  </si>
  <si>
    <t>Габаритные размеры — 315х206х125 мм
Масса не более — (1,1±0,05) кг.
Внутренние размеры поддона 205х160х100 мм
Внутренний размер поддона по диагонали – 300мм
Полезный обьём — 3 литра
Полный объём — (5 ±0,15)литров</t>
  </si>
  <si>
    <t>Габаритные размеры — 394х260х156 мм
Масса не более — (1,9±0,95)кг
Внутренние размеры поддона 255х200х125 мм
Внутренний размер поддона по диагонали – 375мм
Полезный объём — 5 литров
Полный объём — (7,5 ±0,375)литров.</t>
  </si>
  <si>
    <t>Габаритные размеры:496х328х195 мм
Масса не более — (3,7±0,185)кг
Внутренний размер поддона по диагонали – 470мм
Внутренние размеры поддона 320х252х165 мм
Полезный объём — 10 литров
Полный объём — (15 ±0, 75)литров</t>
  </si>
  <si>
    <t>Катетер внутривенный периферический с иньекционным клапаном рром  14G,стерильная,однократного применения</t>
  </si>
  <si>
    <t>Катетер внутривенный периферический с иньекционным клапаном рром  20G,стерильная,однократного применения</t>
  </si>
  <si>
    <t xml:space="preserve">Катетер внутривенный , размер 26G /0,6x19 mm/ стерильный однократного применения </t>
  </si>
  <si>
    <t>Катетер внутривенный периферический с иньекционным клапаном рром  26G,стерильная,однократного применения</t>
  </si>
  <si>
    <t>Катетер внутривенный периферический с иньекционным клапаном рром  24G,стерильная,однократного применения</t>
  </si>
  <si>
    <t>Контейнер пластиковый ,для  безопасной утилизации  медицинских отходов 3л (желтый)</t>
  </si>
  <si>
    <t>Контейнер пластиковый ,для  безопасной утилизации  медицинских отходов 6л (желтый)</t>
  </si>
  <si>
    <t>Контейнер пластиковый, для  безопасной утилизации  медицинских отходов 6 л (желтый)</t>
  </si>
  <si>
    <t>Контейнер для укладки 15 л</t>
  </si>
  <si>
    <t xml:space="preserve">Ящик для хранения прозрачный 15 л. Контейнер плотно закрывается крышкой и фиксируется двумя защелками.
</t>
  </si>
  <si>
    <t>Контейнер для укладки 5,5л</t>
  </si>
  <si>
    <t>Ящик для хранения прозрачный 5,5л. Контейнер плотно закрывается крышкой и фиксируется двумя защелками.</t>
  </si>
  <si>
    <t>Контейнер для укладки 1,75 л</t>
  </si>
  <si>
    <t>Ящик для хранения прозрачный 1,75л. Контейнер плотно закрывается крышкой и фиксируется двумя защелками.</t>
  </si>
  <si>
    <t xml:space="preserve">Набор для подключичной катетеризации </t>
  </si>
  <si>
    <t>1.Катетер двухканальный  7F*20 см,2.Дилататор  8F*12 см,3.Проводник J 038*60см,4.Игла 18 G*7 см,5. Шприц 10 мл,6.Скальпель,7.Мотыльковый клапан с зажимом.</t>
  </si>
  <si>
    <t>1.Катетер одноканальный  8F*20 см,2.Дилататор  8F*12 см,3.Проводник J 038*60см,4.Игла 18 G*7 см,5. Шприц 10 мл,6.Скальпель,7.Мотыльковый клапан с зажимом.</t>
  </si>
  <si>
    <t>Ножницы тупоконечные, вертикально-изогнутые, 140мм</t>
  </si>
  <si>
    <t>Ножницы тупоконечные, прямые, 140мм</t>
  </si>
  <si>
    <t>Пинцет хирургический 200мм с 2 зубцами</t>
  </si>
  <si>
    <t>Биполярный пинцет прямой антипригарный CLEANTips, длина 190 мм, 8 х 1 мм, "евростандарт"</t>
  </si>
  <si>
    <t>Биполярный пинцет загнутый антипригарный CLEANTips, длина 190 мм, 8 х 1 мм, "евростандарт"</t>
  </si>
  <si>
    <t>Прибор для измерение артериального давления с медицинским стетоскопом новорожденный, (детсий,неонатальный)</t>
  </si>
  <si>
    <t>Прибор для измерение артериального давления с медицинским стетоскопом новорожденный, (детский,неонатальный)</t>
  </si>
  <si>
    <t>Нерассасывающий стерильный хирургическим шовном материалом.Изготовлен из изотактического кристаллического стереозомера полипропилена синтетического линейного полиолефина.</t>
  </si>
  <si>
    <t xml:space="preserve">Шприц для промывания миндалин и горла, очищения ушей, шприц-ирригатор с тонким носиком-наконечником для удаления серных пробок, 12 мл
</t>
  </si>
  <si>
    <t xml:space="preserve">Шприц для промывания миндалин и горла, очищения ушей, шприц-ирригатор с тонким носиком-наконечником для удаления серных пробок, 12 мл 
</t>
  </si>
  <si>
    <t>Скальпель стерильный однократного применения №18 Однор.применение ,стер.</t>
  </si>
  <si>
    <t>Скальпель стерильный однократного применения №20 Однор.применение ,стер.</t>
  </si>
  <si>
    <t>Углеродистая сталь с нержавеющим покрытием.Лезвия№20</t>
  </si>
  <si>
    <t xml:space="preserve">Сумка медицинская для медсестры Водонепроницаемый многофункциональный цвет синий </t>
  </si>
  <si>
    <t>Рипстоп высокой плотности, водонепроницаемые ткани.  Ручка, а также карманы на талии. 
 Носить на плече или в руке, очень удобно носить с собой Во многих карманах и отделении для классификации. Функция: водонепроницаемый, огнестойкий и износостойкий.                     Материал: 1.ПВХ Оксфорд 
2. Размер: 33*24*13 см 
(Размер измеряется вручную, возможна погрешность в 1-3 см, пожалуйста, превалируйте при получении фактического продукта, спасибо за понимание) 
3. Вес: 700 г 
3. ЛОГОТИП DIY: Да (обратитесь в службу поддержки клиентов) 
4. Тип: Большая емкость 
5. Цвет: синий</t>
  </si>
  <si>
    <t>Термометр комнатный пластик, серебро предназначен для измерения температуры воздуха внутри помещения. 
Рабочий диапазон температур - Диапазон измеряемых температур от -20 С° до +50 С°
Материал основания: пластик</t>
  </si>
  <si>
    <t>Термопленка ACFA DRYSTAR DT 2  24*30 8*10 in №100</t>
  </si>
  <si>
    <t>Термопленка ACFA DRYSTAR DT 2 В 24*30 8*10 in №100</t>
  </si>
  <si>
    <t>Термопленка  Fuji Film 150NIF 20*25см  8*10 inch</t>
  </si>
  <si>
    <t>Пленка медицинская  Fuji Film 150NIF 20*25см  8*10 inch для медицинского радиологического принтера Fuji Pry Pix Smart 6000</t>
  </si>
  <si>
    <t>Аппарат для определения холестерина в крови + Эксперсс-глюкометр AT Care</t>
  </si>
  <si>
    <t>Тест полоска для определения холестерина+глюкоза  в крови + для аппарата  ABK CareMulti</t>
  </si>
  <si>
    <t>Термоконтейнер для вакцины ТМ 20</t>
  </si>
  <si>
    <t>Термокантейнер для вакцины ТМ 25</t>
  </si>
  <si>
    <t>Термоконтейнер для вакцины ТМ 80</t>
  </si>
  <si>
    <t>Термоконтейнер для трансп.крови     Ширина44 см
Высота29.5 см
Глубина32 см                                   Внутренние размеры: 350х212х260 мм.Внешние размеры:416х280х322 мм.Вес: 3,1 кг.Объем: 18 л.Толщина стенок 2,5 см</t>
  </si>
  <si>
    <t>Материал исполнения: беспористый полипропилен. Стенки  термобокса заполнены вспененным полиуретаном без содержания ХФУ.Оснащение: замочная система в виде пластиковых защелок, ручка (ремень) для удобной переноски, датчик температуры с дисплеем.Внутренние размеры: 350х212х260 мм.Внешние размеры:416х280х322 мм.Вес: 3,1 кг.Объем: 18 л.Толщина стенок 2,5 см</t>
  </si>
  <si>
    <t>Троакар катетер одноразовыйCH-№14,№16</t>
  </si>
  <si>
    <t>с манжетой Софт Сеал.</t>
  </si>
  <si>
    <t xml:space="preserve">без манжеты № 2,5;3,0.3,3,5;5;4 </t>
  </si>
  <si>
    <t xml:space="preserve">Бандаж шейный шина Шанца для взрослых </t>
  </si>
  <si>
    <t>Плотный валик, который застёгивается на шее и позволяет надёжно зафиксировать позвонки, препятствуя их смещению во время передвижения.  
- высота - 9 см
- длина - 45 см
- съемный эластичный хлопкосодержащий чехол
- анатомическая форма
- застежка "Велкро"</t>
  </si>
  <si>
    <t xml:space="preserve">Бандаж шейный шина Шанца для детей </t>
  </si>
  <si>
    <t>Высота (± 5%) - 8 см
Длина (± 5%) - 36 см
-съемный эластичный хлопкосодержащий чехол
-анатомическая форма
-застежка "Велкро"</t>
  </si>
  <si>
    <t>Шина Шанца, бандаж для жесткой фиксации шеи,шейный воротник</t>
  </si>
  <si>
    <t xml:space="preserve">Применение - Шейный отдел
Отверстие для трахеостомы - Да
Возрастная группа - Для взрослых
Материал - Пенополиуретан
Степень фиксации - Жесткая
Степень жесткости - Жесткий
Размер - Универсальный
Высота - 20 мм
Толщина - 10 мм
Вес -300 г
</t>
  </si>
  <si>
    <t>Шприц для промывания полостей емкостью 150 мл (ЖАНЕ) многоразовый стеклянный</t>
  </si>
  <si>
    <t xml:space="preserve">Шприц ЖАНЕ многоразовый стеклянный 150мл с силиконовым кольцом на поршне
</t>
  </si>
  <si>
    <t>Укладки врача скорой медицинской помощи серии УМСП-01-пм/2 (Габаритные размеры, мм: 440х252х340)</t>
  </si>
  <si>
    <t>Укладка представляет собой пластиковый саквояж из высокопрочного холодо- и теплостойкого пищевого АБС пластика. Укладка оранжевого цвета, имеет удобную ручку и замки, исключающие его открытие при транспортировке. Дно футляра прочное, износостойкое. Верхняя часть футляра выполнена в виде створок, открывающихся в стороны, в створках установлены лотки с ложементом для ампул и флаконов антисептиков. Створки крепятся к дну надёжными петлями со стальным стержнем внутри.Габаритные размеры:  440х252х340 мм;
Масса: 2,5 кг;Общее количество ампуломест: 202;
Общее количество мест для флаконов: 6  Ложемент в лоток для ампул 1, 2  и 5 мл. (148 мест) - 1шт.;
Ложемент в лоток для ампул 10 и 20 мл. (54 мест) и флаконов-антисептик (6 мест)  - 1шт.</t>
  </si>
  <si>
    <t>Экспресс-тест для опр.ВИЧ-4</t>
  </si>
  <si>
    <t>Электрод-нож, 3 х 0,8 мм, удлиненный стержень</t>
  </si>
  <si>
    <t>Электрод c прямым стержнем, c рабочей частью в виде ножа (сечение 3 х 0,8 мм; удлиненный стержень; штекер 2,4 мм)</t>
  </si>
  <si>
    <t xml:space="preserve">Электрод-шарик антипригарный CLEANTips (удлиненный стержень), </t>
  </si>
  <si>
    <t>Монополярные инструменты (электроды). Электрод c прямым стержнем, c рабочей частью в виде шарика с антипригарными свойствами (CLEANTips; диаметр 2 мм; удлиненный стержень; штекер 2,4 мм)</t>
  </si>
  <si>
    <t>Электрод-пуговка 10 мм</t>
  </si>
  <si>
    <t>Монополярные инструменты (электроды). Электрод c прямым стержнем, c рабочей частью в виде пуговки (диаметр 10 мм; штекер 2,4 мм)</t>
  </si>
  <si>
    <t>Ерш для мытья пробирок</t>
  </si>
  <si>
    <t>Секундометр</t>
  </si>
  <si>
    <t xml:space="preserve">Секундометр </t>
  </si>
  <si>
    <t xml:space="preserve">Антиген бруцеллезный </t>
  </si>
  <si>
    <t>Антиген бруцеллезный 15мл №4 Взвес бруцелл вакцинного штамма Brucella abortus,biovar I,strain S 99,инактивированных нагреванием и окрашенных гематоксилином в синий цвет</t>
  </si>
  <si>
    <t xml:space="preserve">Респиратор фильтрующий многоразовый , класс защиты FFP3 RD </t>
  </si>
  <si>
    <t>Набор реагентов &lt;CRP-Latex&gt; для поределения С- реактивного белка методом латекс агглютинации на 100,250,500 определений.</t>
  </si>
  <si>
    <t>CRP-Reagent- взвесь частиц латекса, рН 8,2, азид натрия 0,95g/l. 1,0ml. 2,5ml. 5,0ml. CRP-Positive Control- человеческая сыворотка,  CRP&gt;20mg/1, азид натрия 0,95 g/l. 0,100ml. 0,250ml. 0,250ml. CRP-Negative Control- хлорид натрия 9 g/l, азид натрия 0,95g/l. 0,100ml. 0,250ml. 0,250ml. Diluent-натрия 9 g/l, азид натрия 0,95 g/l. 5ml. 5ml.</t>
  </si>
  <si>
    <t>Антиген кардиолепиновый для реакции микропреципитации</t>
  </si>
  <si>
    <t>1.Антиген кардиолипиновый 1мл препарата содержит: кардиолипин-стандарт-0,3 мг, лецитин-стандарт-2,7 мг, холестерин-9 мг, этанол безводный-до 1 мл. 2.Раствор холин-хлорида 1 мл раствора содержит: холин-хлорид - 700 мг, натрия хлорид- 9 мг, вода очищенная - до 1 мл.</t>
  </si>
  <si>
    <t>Набор реагентов для определения Активированного Частичного Тробопластинаового Времени АЧТВ 5*2мл+Кальция хлорид СаСl 5*2мл</t>
  </si>
  <si>
    <t>Набор реагентов для определения Активированного Частичного Тробопластинаового Времени АЧТВ 5*2мл+Кальция хлорид СаСl 5*2мл.Состав и описание изделия; АЧТВ реагент 5*2,0мл.АЧТВ реагент 0,1мМ эллаговой кислоты,буферы,соли и стабилизаторы.Кальция хлорид СаСl 5*2мл.Кальция хлорид(0,025М)Раствор хлорида кальция,0,1% азида натрия и стабилизаторы</t>
  </si>
  <si>
    <t>Риагент 1: монореагент (концентрат), содержащий фосфатный буфер, рН 7,3 (калия дигидрофосфат, 10 ммоль/л; 10 ммоль/л; натрий углекислый, 10 ммоль/л); ацетонциангидрин, 7,67 ммоль/л; калий железосинеродистый, 6,07 ммоль/л; тритон Х 100, 0,5%-1 флакон (200мл) или 2 флакона (по 100мл); -Калибратор: калибровочный раствор гемиглобинцианида с концентрацией в диапазоне 0,58-0,62 г/л (точное аттестованное значение концентрации гемиглобин-цианида указано на этикетке ампулы), готов к применению-1 ампула (5,0мл).</t>
  </si>
  <si>
    <t>Набор реагентов для определения концентрации железа в сыворотке (плазме) крови колориметрическим методом без депротеинизации (ЖЕЛЕЗО-ВИТАЛ).</t>
  </si>
  <si>
    <t>Реагент 1: Гуанидин гидрохлорид, 2,5 моль/л; натрия гидроокись, 0,5 моль/л; нитро-PAPS (2-{ -5-нитро-2-пиридилазо} -5-{N-порпил-N-сульфопропиламино}-фенол), 3,6 ммоль/л; детергент СА-630,20 г/л 1 флакон (48мл), 1 флакон (96мл), 2 флакона (по 48 мл) или 2 флакона (по 96 мл); -Реагент 2: {ацетатный буфер, рН 4,2 (натрия ацетат, уксусная кислота, 30 ммоль/л); натрия тиогликолат, 40 ммоль/л} -1 флакон (2,8 мл), 1 флакон (5,6 мл), 2 флакона (по 2,8 мл) или 2 флакона (по 5,6 мл); -Калибратор (калибровочный раствор хлорида железа (III), 30 мколь/л, в растворе соляной кислоты, 150 ммоль/л), готов к применению -1 флакон (0,5), 1 флакон (1,0 мл) или 2 флакона ( по 1,0 мл).</t>
  </si>
  <si>
    <t>Набор реагентов для оределения сыворотке (плазме) крови биуретовым методом.</t>
  </si>
  <si>
    <t xml:space="preserve">В состав набора входят: -реагент 1:биуретовый реагент (сульфат меди, 30 ммоль/л: натрия гидроокись, 0,5 моль/л: калий, натрий виннокислый, 80 ммоль/л: калий йодистый, 75ммоль/л), концентрат-2 флакона (по100мл): -калибратор  (калибровочный раствор бычьего сывороточного альбумина с концентрацией 70 г/л с добавлением хлористого натрия 154 ммоль/л), готов к применению-1флакон (2,0мл). </t>
  </si>
  <si>
    <t>Пипетка стеклянная-0,1</t>
  </si>
  <si>
    <t>Пипетка стеклянная-0,2</t>
  </si>
  <si>
    <t>Пипетка стеклянная-1,0</t>
  </si>
  <si>
    <t>Пипетка стеклянная-2,0</t>
  </si>
  <si>
    <t>Пипетка стеклянная-5,0;</t>
  </si>
  <si>
    <t>Пипетка стеклянная-10,0,</t>
  </si>
  <si>
    <t>Набор реагентов &lt; Refa Tex-DAC &gt;для определения ревматоидного фактора методом латекс агглютинации на 100, 250, 500 определений.</t>
  </si>
  <si>
    <t xml:space="preserve">RF-Reagent-взвесь частиц латекса, рН 8,2 азид натрия 0,95 g/l 1,0ml,2,5ml,5,0ml. RF-Positive Control-человеческая сыворотка, RF&gt;30 IU/ml, азид натрия 0,95 g/l. 0,100ml. 0,250ml. 0,250ml. RF-Negative Control -хлорид натрия 9 gl, азид натрия 0,95 gl. 0,100 ml. 0,250 ml. 0,250 ml. Diluent - хлорид натрия 9 gl. азид 0,95 gl. 5ml. 5ml. </t>
  </si>
  <si>
    <t>тест полоски№50 на каждые 10упаковок тест полосок+глюкометр электрохимический без кодирования+контрольный раствор глюкозы</t>
  </si>
  <si>
    <t>тест полосы№25</t>
  </si>
  <si>
    <t>Набор реагентов для определения тромбинового времени   (Тромбин-тест)</t>
  </si>
  <si>
    <t>Тест тромбиновое время предназначен для оценки конечного этапа свертывания крови, т.е скорости превращения фибриногена в фибрин, для определения функциональной активности фибриногена и ингибиторов тромбина в плазме, таких как: - продукты деградации фибрина/фибриногена; - гепарин и гепариноиды; - при фибринолитической терапии.</t>
  </si>
  <si>
    <t>Набор реагентов для определения  содержания фибриногена.</t>
  </si>
  <si>
    <t xml:space="preserve">1.Тромбин реагент (для определения фибриногена): свиной тромбин (приблизительное содержание 100 NIH ед./мл), бычий сывороточный альбумин 0,5, азид натрия 0,2%. Реагент готов к использованию. 2.Референсная плазма (для определения фибриногена): Лиофилизированная человеческая цитратная плазма с добавлением буферов и стабилизаторов (&lt;1%). Перед использованием добавьте во флакон 1,0 мл дистиллированной воды. Аккуратно перемешивайте содержимое флакона до полного растворения содержимого. После разведения плазма стабильна в течение 8 часов при температуре 2-8С. 3.Имидазоловый буфер (IBS):Раствор имидазолового буфера, рН 7.35+-0,2, содержит 0,1% азида натрия. </t>
  </si>
  <si>
    <t>Набор реагентов для определения групп крови человека систем АВО, Резус и KELL (цоликлоны анти-А, анти-В, анти-АВ, анти-А1, анти-Асл, анти-D супер,анти-D(IgG), ант-С супер, анти-с супер,анти-Е супер, анти-е супер, анти-Kell супер. )</t>
  </si>
  <si>
    <t>ЦОЛИКЛОНЫ-реагенты на основе моноклональных lgM и IgG антител (МКА), продуцируемых гибридомными клеточными линиями. В основе принципа действия реагентов лежит реакция агглютинации эритроцитов соответствующими антителами, наблюдаемая невооруженным глазом. Определение проводится на плоскости , в планшете или в пробирках с помощью реакции прямой агглютинации и в реакции конглютинации с желатином в случае Цоликлона анти-D(IgG).</t>
  </si>
  <si>
    <t xml:space="preserve">Реагент BF-FDТI Lyse  применяется на гематологический анализатор BF- 6900-CRP   для растворения красных кровяных телец, окрашивания клеток, определения содержания лимфоцитов, моноцитов, эозинофилов и нейтрофилов. Анализатор  выполняеть  автоматически операции : разбавлять часть пробы цельной крови BF-FDOI, добавлять BF-FDTI после разрушения клеток. По истечении заданного периода реакции, коэффициент дифференциации лейкоцитов и счетное число могут быть получены с помощью технологии лазерного рассеяния и технологии проточной цитометрии . Индекс производительност] (25 ± 1) ° C, pH 5,50 ± 0,50  Состав : Хлорид декалкилтриметиламмония: 0,5%, ;  гидрированное касторовое масло: 0,3%. Хранить при температуре 2 ° C ~ 30 ° C в запечатанном и защищенном от солнечного света месте, срок хранения указан на этикетке., Срок действ ия после открытия составляет 60 дней при температуре 2 ° C ~ 30 ° C.  Объем 200 мл. В закуп товара входит сопутствующая услуга: выезд сертифицированного специалиста для адаптации реагента.
</t>
  </si>
  <si>
    <t xml:space="preserve">Реагент BF-FBH Лизирующий реагент применяется на гематологический анализатор BF- 6900-CRP   для  растворения эритроцитов, определения содержания лейкоцитов и гемоглобина, количества и соотношения базофильных гранулоцитов. Разбавляет  мембрану эритроцитов, высвобождает  гемоглобин. Использует  колориметрию для анализа и измерения содержания гемоглобина. В то же время, кроме базофильных гранулоцитов, другие белые кровяные тельца приходят в реакцию. Используйте оптический метод, чтобы проанализировать общую сумму лейкоцитов и подсчетное число, соотношение базофильных гранулоцитов.  Состав: Лауриловый спирт и полиэфир-9: 0,8% . Хранить при температуре 2 ° C ~ 30 ° C в запечатанном и защищенном от солнечного света месте, срок хранения указан на этикетке. Срок действ ия после открытия составляет 60 дней при температуре 2 ° C ~ 30 ° C. Объем 500 мл. В закуп товара входит сопутствующая услуга: выезд сертифицированного специалиста для адаптации реагента.
</t>
  </si>
  <si>
    <t xml:space="preserve">Реагент  BF-FDOI Лизирующий реагент применяется на гематологический анализатор BF -6900-CRP  для растворения красных кровяных телец, окрашивания клеток, определения содержания лимфоцитов, моноцитов, эозинофилов и нейтрофилов. Анализатор  выполняеть   автоматически следующие операции : разбавлять часть пробы цельной крови BF-FDOI, добавлять BF-FDTI после разрушения клеток. По истечении заданного периода реакции, коэффициент дифференциации лейкоцитов и счетное число могут быть получены с помощью технологии лазерного рассеяния и технологии проточной цитометрии.  Индекс производительности (25 ± 1) ° C, pH 5,50 ± 0,5 . Состав : Гидрогенизированное касторовое масло: 0,3% Хранить при температуре 2 ° C ~ 30 ° C в запечатанном и защищенном от солнечного света месте, срок хранения указан на этикетке.  Срок действия после открытия составляет 60 дней при температуре 2 ° C ~ 30 ° C.  Объем 500 мл. В закуп товара входит сопутствующая услуга: выезд сертифицированного специалиста для адаптации реагента.
</t>
  </si>
  <si>
    <t xml:space="preserve">Реагент BF- 5D Diluent  применяется на гематологический анализатор BF6900 -CRP разжижающее кровь вещество . При соответствующем осмотическом давление и проводимости поддерживает целостность исходного объема клеток крови в течение определенного периода времени, чтобы гарантировать доступ к величине импульса, соответствующей объему клеток.  Состав: Хлорид натрия: 0,7%, буфер борной кислоты: 0,5% .  Хранить при температуре 2 ~ 30 ° C в запечатанном и защищенном от солнечного света месте, срок годности 24 месяца. Срок действия после открытия составляет 60 дней при температуре 2 ° C ~ 30 ° C. Объем 20 л.В закуп товара входит сопутствующая услуга: выезд сертифицированного специалиста для адаптации реагента.
</t>
  </si>
  <si>
    <t xml:space="preserve">Очищающий реагент I применяется на гематологический анализатор BF- 6900 -CRP   для очистки детекторной части прибора, поворотного клапана, всасывающей трубки цельной крови, кюветы для гемоглобина, предотвращения накопления белка.  В качестве сильного щелочного очистителя для удаления клеточной жидкости и белков, оставшихся в автоматическом гематологическом анализаторе.  Состав : Гипохлорит натрия.   Хранить при температуре 2 ° C ~ 30 ° C и в защищенном от света месте, срок годности указывается на этикетке.     Срок действия после открытия составляет 30 дней при температуре 2 ° C ~ 30 ° C. Объем 50 мл.В закуп товара входит сопутствующая услуга: выезд сертифицированного специалиста для адаптации реагента.
</t>
  </si>
  <si>
    <t xml:space="preserve">Контрольная кровь предназначена на гематологический анализатор BF- 6900-CRP  для оценки точности и достоверности проведения результатов  по 5 популяциям .Состав: Эритроциты, лейкоциты, кровяная пластинка извлекаются из крови животных.  Хранить при температуре 2 ° C ~ 8 ° C, защищать от солнечных лучей, срок годности 3 месяца.Срок годности после вскрытия составляет 14 дней при 2 ° C ~ 8 ° C. В закуп товара входит сопутствующая услуга: выезд сертифицированного специалиста для адаптации реагента.
</t>
  </si>
  <si>
    <t xml:space="preserve">Контрольная кровь предназначена на гематологический анализатор BF 6900 -CRP  для оценки точности и достоверности проведения результатов по 5 популяциям .Состав: Эритроциты, лейкоциты, кровяная пластинка извлекаются из крови животных.  Хранить при температуре 2 ° C ~ 8 ° C, защищать от солнечных лучей, срок годности 3 месяца.  Срок годности после вскрытия составляет 14 дней при 2 ° C ~ 8 ° C. В закуп товара входит сопутствующая услуга: выезд сертифицированного специалиста для адаптации реагента.
</t>
  </si>
  <si>
    <t xml:space="preserve">Контрольная кровь предназначена на гематологический анализатор BF 6900 -CRP  для оценки точности и достоверности проведения результатов по 5 популяциям .Состав: Эритроциты, лейкоциты, кровяная пластинка извлекаются из крови животных.  Хранить при температуре 2 ° C ~ 8 ° C, защищать от солнечных лучей, срок годности 3 месяца. Срок годности после вскрытия составляет 14 дней при 2 ° C ~ 8 ° C. В закуп товара входит сопутствующая услуга: выезд сертифицированного специалиста для адаптации реагента.
</t>
  </si>
  <si>
    <t xml:space="preserve">Набор реагентов предназначен для количественного определения содержания фибриногена в плазме
Тромбин реагент (для определения фибриногена) 6×2.0 мл
Референсная плазма (для определения фибриногена) 1×1.0мл
Раствор имидазолового буфера (IBS) 2×75.0мл
Открытый реагент стабилен в течений 30 дней при температуре + 2 до + 8.
Количество определений: 240
</t>
  </si>
  <si>
    <t xml:space="preserve">Реагент применяется для количественного измерения и диагностического определения в условиях in vitro активности аланинаминотрансферазы (АЛТ) в сыворотке или плазме крови на биохимическом анализаторе Dirui CS- T240. Принцип реакции данного реагента соответствует методу, рекомендованному Международной Федерацией Клинической Химии (IFCC). В присутствии АЛТ L-аланин вступает в реакцию с α-кетоглутаратом, в результате чего образуется пируват и L-глутамат. Пируват восстанавливается до L-лактата при помощи ЛДГ, присутствующей в реагенте, а тем временем НАДН окисляется до НАД, что позволяет снизить значение абсорбции до 340 нм. Активность АЛТ можно проверить за счет измерения скорости снижения абсорбции при 340нм. Эндогенетический пируват образца восстанавливается ЛДГ во время периода задержки реакции, таким образом, чтобы он не создавал помех для теста .Компоненты: Реагент 1 - Аланин 600 ммоль/л;  ЛДГ &gt;1820ЕД/Л; Трис Буфер 80 ммоль/л. Реагент 2 - Трис Буфер 80 ммоль/л; НАДН &gt;0.75 ммоль/л; α- кетоглутарат 36 ммоль/л. Содержит нереакционный материал и стабилизатор. Время проведения теста 60-120 секунд. Объем R1-240 мкл .Объем R2-60 мкл . Объем образца-15 мкл .Количество тестов в упаковке не более 587. Калибровка  реагента проводится  на мультикалибраторе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 Линейный диапазон: 4-1000 ед/л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</si>
  <si>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 Реагент применяется для количественного измерения и диагностического определения в условиях in vitro активности аспартатаминотрансферазы (АСТ) в сыворотке или плазме крови на биохимическом анализаторе Dirui  CS- T240. Принцип реакции данного реагента соответствует методу, рекомендованному Международной Федерацией Клинической Химии (IFCC). Аспартатаминотрансфераза (АСТ) в образце катализирует L-аспартат aминo-,что приводит к преобразованию α-кетоглутарата в эфир уксусной кислоты и L-глутамат. Эфир уксусной кислоты восстанавливается малатдегидрогеназой в реагенте до L-яблочной кислоты. В это время НАДН окисляется до НАД, так что значение абсорбции света при 340 нм снижается. При контроле скорости снижения значения абсорбции при 340 нм, измеряют активность аспартата аминотрансферазы (АСТ). Помехи эндогенного пирувата могут быть удалены быстро и полностью во время запаздывания. Компоненты: Реагент 1 - Лактат дегидрогеназа &gt;1365 ЕД/Л; L-аспартат 300 ммоль/л; Трис Буфер &gt;80 ммоль/л; ЭДТА 5.0 ммоль/л; Трис Буфер &gt;80 ммоль/л.  Реагент 2 - Малат дегидрогеназа &gt;1635 ЕД/Л; α-кетоглутарат 36 ммоль/л; НАДН &gt;0.75ммоль/л; Трис Буфер &gt;80 ммоль/л; ЭДТА 5.0 ммоль/л.Содержит нереакционный материал и стабилизатор. Время проведения теста  120~180 секунд.  Объем R1-240 мкл .Объем R2-60 мкл .Объем образца-15 мкл .Количество тестов в упаковке не более 587. Калибровка  реагента проводится   на    мультикалибраторе  .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  Линейный диапазон настоящего регента составляет 3 ~ 1000 ЕД/Л.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</si>
  <si>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активности щелочной фосфатазы (ALP) в сыворотке или плазме крови человека на биохимическом анализаторе Dirui CS-T240. Щелочная фосфатаза в образце катализирует гидролиз RNPP для формирования P-нитрофенолата и фосфатной кислоты, что вызывает повышение значения абсорбции света при 405нм. Активность щелочного фосфата образца рассчитывается при измерении скорости повышения абсорбционной способности при 405нм. Компоненты: Реагент 1 - Магния ацетат 3.0 ммоль/л; Цинка сульфат 1.5 ммоль/л; ХЭДТА 3.0 ммоль/л; Буфер AMP 420 ммоль/л. Реагент 2 : p-нитробензол фосфатная кислота 81.5 ммоль/л; Буфер AMP 420 ммоль/л. Содержит нереактивный заполнитель и стабилизатор. Время проведения теста  60~120 секунд. Объем R1-200 мкл .Объем R2-50 мкл . Объем образца-4 мкл .Количество тестов в упаковке не более 671.  Калибровка  реагента проводится  на  мультикалибраторе  .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  Линейный диапазон настоящего реагента – 0~850 ед/л.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</si>
  <si>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активности гамма-глутамилтрансфераза (GGT) в сыворотке и плазме крови человека на биохимическом анализаторе Dirui CS-T240. Настоящий реагент включает растворимый субстрат Glucana, рекомендованный МФКХ. Глутамил из γ-ГТ каталитического субстрата перемещается в глицилглицин, в результате чего образуется глутамил глицилглицин и 5-амино-2-нитрофенил формат. Компоненты: Реагент 1: Трис Буфер 100 ммоль/л; Натрия хлорид 5 ммоль/л; Глицилглицин 125 ммоль/л. Реагент 2: Трис Буфер 100 ммоль/л; L-γ- глутамил -3-карбокси-4-нитроанилин 14.5 ммоль/л. Содержит нереакционный материал и стабилизатор. Время проведения теста 60~120 секунд .  Объем R1-200 мкл .Объем R2-50 мкл .Объем образца-25 мкл . Количество тестов в упаковке не более 671. Калибровка  реагента проводится на мультикалибраторе .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 Линейный диапазон настоящего реагента – 0~450 ед/л (7,5 мккат/л). Реагенты поставляются в одноразовой заводской упаковке (флакон). Флакон имеет индивидуальный штрих код ,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</si>
  <si>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invitro концентрации общего белка (TP ) в сыворотке или плазме крови человека на биохимическом анализаторе Dirui CS-T240.  В настоящем реагенте используется метод биуретовой реакции, т.е.при реакции между пептидной связью молекулы белка и ионом меди образуется сине-пурпурный комплекс в щелочном растворе. Каждый ион меди образует комплекс с 5-6 пептидной связью. Добавление йодида в реагент может предотвратить автоматическую реверсию соединения меди. Сине-пурпурный пигмент находится в прямой пропорции к концентрации общего белка, которую можно рассчитать за счет измерения изменений абсорбции при 520~560нм. При использовании двухлучевого анализа длина волны холостого раствора должна быть установлена на 600~700нм. Компоненты: Сульфат меди 12 ммоль/л; Виннокислый калий-натрий 64 ммоль/л; Калия йодид 6 ммоль/л; Натрия гидроксид 200 ммоль/л. Время проведения реакции 300 секунд. Объем R1-250 мкл. Объем образца-5 мкл . Количество тестов в упаковке не более 870 . Калибратор в наборе. Калибровка  реагента проводится также  на  мультикалибраторе  . Контроль реагента  проводится на мультиконтроле Уровень 1 и 2 .  Калибратор  и контроль от завода производителя с паспортными значениями контрольного материала и калибратор с целевым  значением. Линейный диапазон настоящего реагента – 0-150 г/л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</si>
  <si>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 альбумина ( ALB )  в сыворотке или плазме крови человека на биохимическом анализаторе Dirui CS-T240.  Используемый метод анализа альбумина в сыворотке крови – это метод связывания красителя лизина (DBL). Технология DBL основывается на переносе крупнейшего пика абсорбции при связывании красителя с альбумином. Перенос пика абсорбции позволяет измерить образующийся цвет в обстоятельствах существования чрезмерного окрашивания. Точность обеспечивается за счет наличия совместной способности между красителем и альбумином, что полностью интегрирует альбумин в реакцию. Использование бромкрезолового зеленого и альбумина при pH4.0~4.2 вызывает образование зеленовато-синей комбинации, которая находится в прямой зависимости от концентрации альбумина в образце. Концентрация альбумина может быть рассчитана при измерении значения абсорбции при 580-630 нм. При использовании двойного луча света длина холостой волны может быть установлена на 600~700нм. Компоненты: Бромгексоловый зеленый 0.35 ммоль/л; Буфер янтарной кислоты 50 ммоль/л; Натрия азид 7.7 ммоль/л; Brij-35 1%.  Время проведения теста 300 сек. Объем R1-300 мкл . Объем образца- 2 мкл . Количество тестов в упаковке не более 734.  Калибратор в наборе. Калибровка  реагента проводится также на мультикалибраторе .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 Линейный диапазон настоящего реагента составляет 0-60 г/л(6 г/дл).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</si>
  <si>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 общего билирубина  (TB) в сыворотке или плазме крови человека на биохимическом анализаторе Dirui  CS-T240. В реагенте используется ПАВ в качестве растворителя. Связанный билирубин и несвязанный билирубин, которые были растворены, вступают в реакцию с диазо-сульфаниловой кислотой, в результате чего образуетсяазо-билирубин. Повышение абсорбции света при длине волны 570нм пропорционально концентрации общего билирубина. Концентрация общего билирубина в образце может быть рассчитана за счет проверки изменения абсорбции на длине волны 570 нм. При анализе двойного луча длина волны холостого образца должна быть настроена на длине волны 750нм. Компоненты: R1 - Соляная кислота 100 ммоль/л; сульфаниловая кислота 5 ммоль/л. R2 - Нитрит натрия 72 ммоль/л.  Время проведения теста 300-600 секунд. Объем R1-250 мкл .Объем образца-25 мкл . Количество тестов в упаковке не болеее 1068. Калибратор в наборе.  Калибровка  реагента проводится также  на мультикалибраторе  . Контроль реагента  проводится на мультиконтроле Уровень 1 и 2 . Калибратор  и контроль от завода производителя с паспортными значениями контрольного материала и калибратор с целевым  значением.  Линейный диапазон настоящего реагента – 0~300 мкмоль/л.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</si>
  <si>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 прямого билирубина  (DB) в сыворотке или плазме крови человека на биохимическом анализаторе Dirui CS-T240.  Прямой билирубин получают при реакции билирубина и соли диазония с аминобензол сульфониевой кислотой в гиперщелочных и гиперкислых растворах, в результате чего образуется окрашенный азо-билирубин. Повышение абсорбции света при длине волны 570нм пропорционально концентрации прямого билирубина. Концентрация прямого билирубина в образце может быть рассчитана за счет проверки изменения абсорбции на длине волны 570 нм. Компоненты: R 1 -Соляная кислота 165 ммоль/л; Метаниловая кислота 29 ммоль/л. R 2- Нитрит натрия 72 ммоль/л.    Длина волны 570 нм . Объем R1-250 мкл .Объем образца 25 мкл . Диапазон абсорбционной способности 0-2A. Время проведения  теста 300 секунд .Количество тестов в упаковке не более  1068. .Калибратор в наборе. Калибровка  реагента проводится также  на мультикалибраторе .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Линейный диапазон настоящего реагента – 0~300 мкмоль/л.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</si>
  <si>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определения в условиях in vitro концентрации глюкозы ( GLU-OX), содержащейся в сыворотке, плазме крови или моче на биохимическом анализаторе Dirui CS-T240. Глюкоза в образце при активации глюкозооксидазы (GID) реагента, образует глюконовую кислоту и пероксид водорода. При наличии пероксидазы (POD) пероксид водорода вступает в реакцию с анилиновым красителем оригинального материала и 4-аминоантипирином, в результате чего образуется H2O и хинониминовый пигмент, образовавшийся объем хинониминового пигмента пропорционален содержанию глюкозы в образце. Расчет концентрации глюкозы в образце осуществляется за счет измерения окончательного объема пигмента при определенной длине волны.Компоненты: R 1 -Пероксидаза 375 ед/л;4-гидроксибензоат 15 ммоль/л; 4-аминоантипирин 0.75 ммоль/л;PBS 110 ммоль/л. R 2- Глюкозооксидаза 6 кед/л; PBS 110 ммоль/л. Содержит нереакционный материал и стабилизатор. Время проведения теста 300~600 секунд . Объем R1-240 мкл .Объем R2-60 мкл .Объем образца-2 мкл . Количество тестов в упаковке не более  587.Калибратор в наборе. Калибровка  реагента проводится также  на   мультикалибраторе  . Контроль реагента  проводится на мультиконтроле Уровень 1 и 2 . Калибратор  и контроль от завода производителя с паспортными значениями контрольного материала и калибратор с целевым  значением. Линейный диапазон составляет 0-40 мкмоль на л (720мг/дл)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</si>
  <si>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 мочевины  (UREA ) в сыворотке крови, плазме или моче на биохимическом анализаторе Dirui CS-T240.  Мочевина в образце, катализированная уреазой в реагенте, вступает в реакцию с водой, в результате чего образуется аммиак и диоксид углерода. Аммиак и α-кетоглутаровая кислота в реагенте при катализе глутамата дегидрогеназы (ГЛДГ) образуют глутамовую кислоту, при этом NADH окисляется до NAD . Таким образом, абсорбция света на 340 нм снижается. Контроль уровня снижения абсорбции света при 340 нм позволяет рассчитать концентрацию мочевины в образце. Компоненты:  R1 - α-кетоглутаровая кислота 7.5 ммоль/л; Глутамат дегидрогеназа &gt;800 ЕД/Л; NADH 0.35 ммоль/л; Аденозин дифосфат 1.5 ммоль/л; Трис буфер 115 ммоль/л.  R 2 - Трис Буфер 115 ммоль/л; Уреаза &gt; 40000 ЕД/Л; α-кетоглутаровая кислота 7.5 ммоль/л. Время проведения теста   60 секунд. Объем R1-240 мкл .Объем R2-60 мкл .Объем образца-3 мкл . Количество тестов в упаковке не более  587. Калибратор в наборе.  Калибровка  реагента проводится также на мультикалибраторе .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Линейный диапазон настоящего реагента – 0-35 ммоль/л (азот мочевины 98 мг/дл).Реагенты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</si>
  <si>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 креатинина ( CRE-E) в сыворотке, плазме крови или моче на биохимическом анализаторе Dirui CS- T240.  Креатин может образовываться при гидролизации амидо с гидролазой в образце. Креатин может быть гидролизован под действием креатин амидин гидролазы и образовывать мочевину и саркозин. Под воздействием оксидазы саркозина креатинин может образовывать глицин и пероксид водорода, который вступает в реакцию с 4 –аминоантипирином и хромогеновыми соединениями под воздействием пероксидазы, и образует пигментхинонимин. Впоследствии содержание креатинина в образце может быть рассчитано посредством контроля образованного объема пигмента хинонимина на определенной точке длины волны. Компоненты  : R 1 -Трис буфер 100 ммоль/л ; N-этил-N-сульфо-гидроксипропил-интер-толуидин 2 ммоль/л ; KCl 20 ммоль/л;Креатинин амидо гидролаза 400 KЕД/Л  ; Саркозин оксидаза 8 KЕД/ЛHRP 700 ЕД/Л . R 2 -Трис буфер 100 ммоль/л  ;Магния ацетат 2 ммоль/л  ; 4 - аминоантипирин 1.2 ммоль/л ; Креатин гидролаза амидин 40 KЕд/Л . При длине волны 540 нм . Время проведение  теста  300 секунд .  Объем R1-240 мкл .Объем R2-60 мкл .Объем образца-7,5 мкл .Количество тестов в упаковке не более 587.  Калибровка в наборе . Калибровка  реагента проводится  также  на мультикалибраторе  .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Линейный диапазон настоящего реагента составляет 0 ~ 2500 мкмоль/л.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</si>
  <si>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 общего холестерина ( TC ) в сыворотке или плазме человека на биохимическом анализаторе Dirui CS- T240. Холестериновый эфир в образце под воздействием липопртеинэстеразы в реагенте селективно катализируется и гидролизуется в холестерин и свободную жирную кислоту. Образующийся в результате общий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гидроксибензойной кислотой и 4-амино-антипирином с образованием H2O и хинониминового пигмента. При этом объем образующегося хинониминового пигмента пропорционален содержанию общего холестерина в образце. Поэтому измерение образуемого объема пигмента на определенной длине волны позволяет рассчитать концентрацию общего холестерина. Компоненты: R 1 - Липопротеинлипаза &gt; 300 ЕД/Л; Пероксидаза &gt; 750 ЕД/Л; p-гидроксибензойная кислота 45 ммоль/л; Тритон X-100 0.3%; Буфер 50 ммоль/л. R 2 - 4аминоантипирн 0.3 ммоль/л; Холестериноксидаза &gt; 300 ЕД/Л; Буфер 50 ммоль/л. Время проведение теста  5~10 минут. Объем R1-240 мкл .Объем R2-60 мкл .Объем образца-15 мкл . Количество тестов в упаковке не более  587. .Калибратор в наборе. Калибровка  реагента проводится также  на мультикалибраторе .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Линейный диапазон настоящего реагента – 0-20 ммоль/л (774 мг/дл).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</si>
  <si>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 триглицеридов  (TG) в сыворотке или плазме человека на биохимическом анализаторе Dirui CS-T240.  Триглицериды в образце катализируются липопротеин липазой (LPL) и гидролизуются в глицерин и свободную жирную кислоту, под воздействием глицеринкиназы (GK) и аденозин трифосфата (ATP) образуется глицерин, глицерин фосфорилируется в 3-глицерофосфат. Под действием глицерин фосфат оксидазы (GPO), он вступает в реакцию с кислородом, в результате чего образуется пероксид водорода и дигидроксиацетон фосфат. Под воздействием пероксидазы периоксид водорода вступает в реакцию с анилиновым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общего триглицеридов в образце. Поэтому измерение образуемого объема пигмента на определенной длине волны позволяет рассчитать концентрацию триглицеридов. Компоненты:  R1- Липопротеин липаза (LPL) &gt;1250 ЕД/Л; ATP 0.70 ммоль/л; ЭДТА 10 ммоль/л; TOOS 1.875 ммоль/л; Сульфат магния 12.5 ммоль/л; GPO &gt;5000 ЕД/Л; Глицерин киназа (GK) &gt;1250 ЕД/Л; Буфер 100 ммоль/л.  R 2 - POD&gt;750 ЕД/Л; ЭДТА 10 ммоль/л; 4- аминоантипирин 2.0 ммоль/л; Буфер 100 ммоль/л.  Объем R1-240 мкл . Объем R2-60 мкл . Объем образца-3 мкл . Количество тестов в упаковке не более 587. Калибратор в наборе. Калибровка  реагента проводится также на мультикалибраторе . Контроль реагента  проводится на мультиконтроле Уровень 1 и 2 .  Калибратор  и контроль от завода производителя с паспортными значениями контрольного материала и калибратор с целевым  значением.  Линейный диапазон  реагента – 0-9,0 ммоль/л.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</si>
  <si>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 холестерина липопротеинов высокой плотности (ЛПВП-Х), содержащегося в сыворотке крови человека на биохимическом анализаторе Dirui CS-T240.  Холестерин липопротеинов высокой плотности в образце под воздействием ПАВ в реагенте селективно катализируется и гидролизуется эстеразой холестерина в холестерин и свободную жирную кислоту. Образующийся в результате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аналиновым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холестерина липопротеинов высокой плотности в образце, поэтому измерение окончательного объема пигмента на определенной длине волны позволяет рассчитать концентрацию холестерина липопротеинов высокой плотности в образце. Компоненты: R1 - 4-аминоантипирин 1ммоль/л; Холестерин оксидаза 1 кед/л; Холестерин стераза 1 кед/л; Пероксидаза 4 кед/л; Неионное ПАВ 0.5 %; Соединение полимера Необходимое количество; Буфер MOPS 100 ммоль/л. R2 -  DSBmT 1.2%; Неионное ПАВ 0.5%; Буфер MOPS 100 ммоль/л.  Время проведения теста  300 секунд. Объем R1-300 мкл . Объем R2-100 мкл . Объем образца-4 мкл .Количество тестов в упаковке не более 366. .Калибратор в наборе. Контроль реагента проводится на  контроле для  липидов Уровень 1и 2 . Калибратор  и контроль от завода производителя с паспортными значениями контрольного материала и калибратор с целевым  значением.  Линейный диапазон настоящего реагента – 0-150 мг/дл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</si>
  <si>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концентрациихолестерина липопротеинов низкой плотности (ЛПНП-Х), содержащегося в сыворотке крови человека на биохимическом анализаторе Dirui  CS-T240. Холестерин липопротеинов низкой плотности в образце под воздействием ПАВ в реагенте селективно катализируется и гидролизуется эстеразой холестерина в холестерин и свободную жирную кислоту. Образующийся в результате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аналиновым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холестерина липопротеинов низкой плотности в образце. Поэтому измерение образуемого
объема пигмента на определенной длине волны позволяет рассчитать концентрацию холестерина липопротеинов низкой плотности в образце. Компоненты: Реагент 1 - 4-аминоантипирин 1ммоль/л; Холестерин оксидаза 500 ед/л; Холестерин стераза 800 ед/л; Пероксидаза 800 ед/л; Неионное ПАВ 0.5 % Соединение полимера Необходимое количество; Буфер MOPS 100 ммоль/л. Реагент 2- DSBmT 1.2%; Неионное ПАВ 0.5%; Буфер MOPS 100 ммоль/л. Время проведения теста  300 секунд.  Объем R1-300 мкл .Объем R2-100 мкл .Объем образца-4 мкл . Количество тестов в упаковке не более 366. Калибратор в наборе. Контроль реагента проводится на контроле для  липидов Уровень 1и 2 .  Калибратор  и контроль от завода производителя с паспортными значениями контрольного материала и калибратор с целевым  значением.  Линейный диапазон настоящего реагента – 0-450 мг/дл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</si>
  <si>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лабораторного квантитативного определения активности ɑ-амилаза (AMY) в сыворотке крови человека или моче на биохимическом анализаторе Dirui  CS-T240. Данный реагент действует методу, рекомендованному Международной федерацией клинической химии (IFCC), этилен-pNP-G7 (E-pNP-G7) принимается в качестве субстрата для предотвращения разложения эктоэнзима.  Компоненты:  R1- Глюкозидаза ＞4500 у./л.; Сульфат магния 10 ммоль./л.; Хлорид натрия 50 ммоль./л.; Буфер HEPES 50 ммоль./л. R2 - E  pNP-G7 5.5 ммоль./л.;  уфер HEPES 50 ммоль./л.; Хлорид натрия 50 ммоль./л.; Компоненты не могут быть взаимозаменяемы в различных комплектах.  Время проведения теста 60 сек. Объем R1-240 мкл . Объем R2-60 мкл . Объем образца-7,5 мкл . Количество тестов в упаковке не более 783.  Калибровка  реагента проводится  на мультикалибраторе . Контроль реагента  проводится на мультиконтроле Уровень 1 и 2 . Калибратор  и контроль от завода производителя с паспортными значениями контрольного материала и калибратор с целевым  значением.   Линейный диапазон реагента: свыше 1500 у/л.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15мм-25мм.В закуп товара входит сопутствующая услуга: выезд сертифицированного специалиста для адаптации реагента.
</t>
  </si>
  <si>
    <t xml:space="preserve">Реагент применяется для лабораторного квантитативного обнаружения содержания железа ( Fe) всыворотке крови на биохимическом анализаторе Dirui CS-T240.  В кислотных условиях, сыворотное железо Fe разлагается на составные части; ионы Fe ion реагируют на химический реагент и хромогенный реагент, формируя смесь голубого цвета; при 600 нм, измеряется изменение абсорбции; оно прямо пропорционально концентрации железа Fe .Реагенты: R1- Этиловая кислотная смесь - 200ммоль/л  ; Сульфокарбамид -42 ммоль/л . R2 -  хлоргидрат гидроксиламина  -200 ммоль/л; Ferene -2 ммоль/л .Время проведения теста  300сек . Объем R1-200 мкл . Объем R2-40 мкл . Объем образца-20мкл . Количество тестов в упаковке не более  633.  Калибровка  реагента проводится на мультикалибраторе . Контроль реагента  проводится на мультиконтроле Уровень 1 и 2 . Калибратор  и контроль от завода производителя с паспортными значениями контрольного материала и калибратор с целевым  значением. Линейный диапазон: 5μмоль/л—120μмоль/л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15мм-25мм.В закуп товара входит сопутствующая услуга: выезд сертифицированного специалиста для адаптации реагента.
</t>
  </si>
  <si>
    <t xml:space="preserve">Реактивов применим для количественного определения in vitro общего связывания железа (TIBC) в сыворотке человека  на биохимическом  анализаторе Dirui CS- T240  . В кислых условиях ионы в сыворотке выделяются из транферринов и работают с восстанавливающим средством и хромогенным агентом для получения комплекса синего соединения, данное производство может быть поглощено наиболее при 600 нм; интенсивность поглощения прямо пропорциональна содержанию ионов железа в сыворотке, а содержание железа (Fe) в сыворотке можно рассчитать путем сравнения с калибровкой. В щелочном буферном растворе с избыточным объемом ионов железа транферрины, которые не объединяются с железом, объединяются с ионами железа, остаточные ионы железа взаимодействуют с восстанавливающим средством и хромогенным агентом, образуя комплекс синего соединения  . Путем расчета восстановительного количества ионов железа в буферном растворе можно рассчитать ненасыщенную железосвязывающую способность (UIBC) сыворотки. Сумма двух частей составляет набор реактивов для общей железосвязывающей способности (TIBC). Реагенты : R1 : Уксусный буферный раствор- 200 ммоль/л ;  Тиомочевина - 42 ммоль/л . R2 :  Гидроксиламина гидрохлорид- 200 ммоль/л ;  Ферен - 2 ммоль/л . Реактив для выявления UIBC-  R3 :  Трис буферный раствор- 300 ммоль/л ; Тиомочевина -  42 ммоль/л .  R4 :  Аскорбиновая кислота - 30 ммоль/л ; Ферен -  1 ммоль/л .   Время проведения теста   300 с  .Объем R1-200 мкл . Объем R2-40 мкл . Объем образца-20 мкл . Объем R3-200 мкл . Объем R4-40 мкл .Объем образца-20 мкл .Количество тестов в упаковке не более 316.  Калибровка  реагента проводится на мультикалибраторе  . Контроль реагента  проводится на мультиконтроле Уровень 1 и 2. Калибратор  и контроль от завода производителя с паспортными значениями контрольного материала и калибратор с целевым  значением.  Диапазон линейности 5 мкмоль/л ~ 120 мкмоль/л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анализатора.В закуп товара входит сопутствующая услуга: выезд сертифицированного специалиста для адаптации реагента.
</t>
  </si>
  <si>
    <t xml:space="preserve">Калибровочный раствор приготовлен на основе биоматериала человека,  лиофилизированный порошок предназначен для калибровки клинического определения ряда биохимических показателей калибровки на биохимическом анализаторе Dirui  CS-T240 следующих аналитов: ALB, ALP, ALT, AMY, AST, BUN, UREA, Ca-CPC, Ca-ARS, CHE, CK, CL, CO2, CRE, CRE-ENZYME, D-BIL, D-BIL-V, GGT, GLDH, GLU-HK, GLU-OX, HBDH, K, LAP, LDH, Mg-XB, Na, P-AMY, PHOS, TB, TB-V, TBA, TC, TG, TP, UA, Zn,Fe,TIBC. ACP.  Фасовка 5 мл х 4.В закуп товара входит сопутствующая услуга: выезд сертифицированного специалиста для адаптации реагента.
</t>
  </si>
  <si>
    <t xml:space="preserve">Контрольный материал  «Сыворотка контрольная для биохимических исследований уровень 1", лиофилизованный препарат от светло-желтого до светло-кремового цвета для оценки точности и воспроизводимости на биохимическом анализаторе Dirui CS-T240 следующих параметров:  ALB, ALP, ALT, AMY, AST, BUN( UREA), Ca-CPC, Ca-ARS, CHE, CK, CL, CO2, CRE, CRE-ENZYME, D-BIL, D-BIL-V, GGT, GLDH, GLU-HK, GLU-OX, HBDH, K, LAP, LDH, Mg-XB, Na, P-AMY, PHOS, TB, TB-V, TBA, TC, TG, TP, UA, Zn,Fe,TIBC. ACP. Фасовка 5 мл х 4.  В закуп товара входит сопутствующая услуга: выезд сертифицированного специалиста для адаптации реагента.
</t>
  </si>
  <si>
    <t xml:space="preserve">Контрольный материал «Сыворотка контрольная для биохимических исследований  уровень 2 ", лиофилизованный препарат от светло-желтого до светло-кремового цвета для оценки точности и воспроизводимости на биохимическом анализаторе Dirui  CS-T240 следующих параметров:  ALB, ALP, ALT, AMY, AST, BUN, UREA, Ca-CPC, Ca-ARS, CHE, CK, CL, CO2, CRE, CRE-ENZYME, D-BIL, D-BIL-V, GGT, GLDH, GLU-HK, GLU-OX, HBDH, K, LAP, LDH, Mg-XB, Na, P-AMY, PHOS, TB, TB-V, TBA, TC, TG, TP, UA, Zn,Fe,TIBC. ACP. Фасовка 5 мл х 4. В закуп товара входит сопутствующая услуга: выезд сертифицированного специалиста для адаптации реагента.
</t>
  </si>
  <si>
    <t xml:space="preserve">«Контрольная сыворотка липидов» (уровень №1)лиофилизированный порошок . Используется для оценки точности и воспроизводимости измерения на биохимическом анализаторе Dirui CS-T240 следующих параметров: APO A1/APO B/TC/HDL-C/LDL-C/LP(a)/TG\RF. Фасовка: 1мл х 1 .  В закуп товара входит сопутствующая услуга: выезд сертифицированного специалиста для адаптации реагента.
</t>
  </si>
  <si>
    <t xml:space="preserve">«Контрольная сыворотка липидов» (уровень №2 ) лиофилизированный порошок. Используется для оценки точности и воспроизводимости измерения на биохимическом анализаторе Dirui CS-T240 следующих параметров: APO A1/APO B/TC/HDL-C/LDL-C/LP(a)/TG\RF. Фасовка: 1мл х 1 .  В закуп товара входит сопутствующая услуга: выезд сертифицированного специалиста для адаптации реагента.
</t>
  </si>
  <si>
    <t xml:space="preserve"> Антибактериальный безфосфорный детергент для очистки зонда для отбора реактивов, реакционной кюветы и реакционной чашки для замачивания автохимического анализатора Dirui CS-T240. Поверхностно-активное вещество гидроксид натрия может удалять органические вещества, такие как белок, а бактериостаты могут подавлять рост бактерий.Ингредиент -  Натрия гидроксид, поверхностно-активное вещество, бактериостаты.Объем 500 мл.  В закуп товара входит сопутствующая услуга: выезд сертифицированного специалиста для адаптации реагента.
</t>
  </si>
  <si>
    <t xml:space="preserve"> Щелочной детергент для очистки пробоотборного зонда и реакционной кюветы автохимического анализатора серии Dirui CS- T240.  Поверхностно-активное вещество и гидроксид натрия могут удалять органические вещества, такие как белок. Ингредиент -  Натрия гидроксид, поверхностно-активное вещество . Объем 2000 мл. В закуп товара входит сопутствующая услуга: выезд сертифицированного специалиста для адаптации реагента.
</t>
  </si>
  <si>
    <t>Kimcare Антибактериальное средство для рук Картридж / 1л 6334 СМ. 1 832 p</t>
  </si>
  <si>
    <t xml:space="preserve"> Kimberly Clark Артикул: 6334 Используется как: Расходные материалы для диспенсеров | Картриджи с мылом для диспенсеров |  Антибактериальное средство для рук - Картридж / 1л - 6334. Если вам нужна на Kimcare* Антибактериальное средство для рук - Картридж / 1л - 6334  Описание Кассетная система характеризуется удобством загрузки (всего 6 секунд), препятствует образованию сгустков и протеканию мыла. Профессиональные моющие средства Kimcare* отличаются быстротой и удобством применения и соответствуют высоким стандартам личной гигиены. Содержит высокоэффективный антибактериальный и противогрибковый компонент Triclozan. Не содержит красителей и ароматизаторов. Белый цвета.</t>
  </si>
  <si>
    <t>Экобриз спрей 1л</t>
  </si>
  <si>
    <t>Изопропиловый спирт (65,0±3,0%); четвертичное аммониевое соединение (ЧАС) (0,025±0,002%), функциональные компоненты.</t>
  </si>
  <si>
    <t>локтевой дозатор настенный металический Дозатор предназначен для дозирования дезинфектанта или моющего средства с помощью "локтевого рычага". 
Бренд - Saraya
Материал - ABS пластик
Объем - 1000 мл
Подробная комплектация Дозатор - 1 шт., флакон (1000 мл.) - 1 шт.
Размеры товара (В х Ш х Г), см 40 x 9.6 x 22.6</t>
  </si>
  <si>
    <t>Ушной пинцет</t>
  </si>
  <si>
    <t>Ушной пинцет горизонтально-изогнутый, анатомический, 105мм *</t>
  </si>
  <si>
    <t xml:space="preserve">ДЛЯ гематологического анализатора </t>
  </si>
  <si>
    <t>Для коагулометра  TS -4000</t>
  </si>
  <si>
    <t xml:space="preserve">Итого </t>
  </si>
  <si>
    <r>
      <t>Набор реанимационный для оказания скорой медицинской помощи НРСП-«МЕДПЛАНТ» базируется на многоразовом автоклавируемом дыхательном комплекте КД-МП-В</t>
    </r>
    <r>
      <rPr>
        <sz val="10"/>
        <color theme="1"/>
        <rFont val="Times New Roman"/>
        <family val="1"/>
        <charset val="204"/>
      </rPr>
      <t> (включающем в себя дыхательный мешок </t>
    </r>
    <r>
      <rPr>
        <b/>
        <i/>
        <sz val="10"/>
        <color theme="1"/>
        <rFont val="Times New Roman"/>
        <family val="1"/>
        <charset val="204"/>
      </rPr>
      <t>(типа "Амбу")</t>
    </r>
    <r>
      <rPr>
        <sz val="10"/>
        <color theme="1"/>
        <rFont val="Times New Roman"/>
        <family val="1"/>
        <charset val="204"/>
      </rPr>
      <t> с двумя масками) и мощном механическом аспираторе </t>
    </r>
    <r>
      <rPr>
        <sz val="10"/>
        <color rgb="FF000000"/>
        <rFont val="Times New Roman"/>
        <family val="1"/>
        <charset val="204"/>
      </rPr>
      <t>АМ-МП-1</t>
    </r>
    <r>
      <rPr>
        <sz val="10"/>
        <color theme="1"/>
        <rFont val="Times New Roman"/>
        <family val="1"/>
        <charset val="204"/>
      </rPr>
      <t>. Входящие в состав набора изделия позволяют оказывать профессиональную неотложную реанимационную помощь на выездах и в стационарах.
Габаритные размеры, мм: (500х255х280) ±50
Масса: не более 5,8 кг</t>
    </r>
  </si>
  <si>
    <t>аптечный склад  КГП на ПХВ "Индерской РБ"  Управления здравоохранения Атырауской области, находящиеся по адресу: Индерский район, п.Индерборск,ул Ж Кенжетаев ,3 , больницы  </t>
  </si>
  <si>
    <t xml:space="preserve">аптечный склад  КГП на ПХВ "Индерской РБ"  Управления здравоохранения Атырауской области, находящиеся по адресу: Индерский район, п.Индерборск,ул Ж Кенжетаев ,3 , больницы </t>
  </si>
  <si>
    <t>Дез.средства</t>
  </si>
  <si>
    <t>Цена (в тенге) за 1 единицу (флакон, таблетку, капсулу, штука)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</si>
</sst>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_-* #,##0.00_р_._-;\-* #,##0.00_р_._-;_-* &quot;-&quot;??_р_._-;_-@_-"/>
    <numFmt numFmtId="166" formatCode="\ #,##0.00\ ;&quot; (&quot;#,##0.00\);&quot; -&quot;#\ ;@\ "/>
    <numFmt numFmtId="167" formatCode="0.0"/>
    <numFmt numFmtId="168" formatCode="_-* #,##0\ _₽_-;\-* #,##0\ _₽_-;_-* &quot;-&quot;??\ _₽_-;_-@_-"/>
  </numFmts>
  <fonts count="27">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b/>
      <sz val="14"/>
      <color indexed="8"/>
      <name val="Times New Roman"/>
      <family val="1"/>
      <charset val="204"/>
    </font>
    <font>
      <u/>
      <sz val="9.9"/>
      <color theme="10"/>
      <name val="Calibri"/>
      <family val="2"/>
      <charset val="204"/>
    </font>
    <font>
      <b/>
      <sz val="14"/>
      <color theme="1"/>
      <name val="Times New Roman"/>
      <family val="1"/>
      <charset val="204"/>
    </font>
    <font>
      <sz val="14"/>
      <color theme="1"/>
      <name val="Times New Roman"/>
      <family val="1"/>
      <charset val="204"/>
    </font>
    <font>
      <b/>
      <sz val="16"/>
      <color theme="1"/>
      <name val="Times New Roman"/>
      <family val="1"/>
      <charset val="204"/>
    </font>
    <font>
      <sz val="10"/>
      <color indexed="8"/>
      <name val="Times New Roman"/>
      <family val="1"/>
      <charset val="204"/>
    </font>
    <font>
      <b/>
      <sz val="10"/>
      <color indexed="8"/>
      <name val="Times New Roman"/>
      <family val="1"/>
      <charset val="204"/>
    </font>
    <font>
      <b/>
      <sz val="10"/>
      <name val="Times New Roman"/>
      <family val="1"/>
      <charset val="204"/>
    </font>
    <font>
      <sz val="10"/>
      <name val="Times New Roman"/>
      <family val="1"/>
      <charset val="204"/>
    </font>
    <font>
      <sz val="10"/>
      <color theme="1"/>
      <name val="Times New Roman"/>
      <family val="1"/>
      <charset val="204"/>
    </font>
    <font>
      <sz val="10"/>
      <color rgb="FF000000"/>
      <name val="Times New Roman"/>
      <family val="1"/>
      <charset val="204"/>
    </font>
    <font>
      <b/>
      <sz val="10"/>
      <color theme="1"/>
      <name val="Times New Roman"/>
      <family val="1"/>
      <charset val="204"/>
    </font>
    <font>
      <sz val="12"/>
      <color theme="1"/>
      <name val="Times New Roman"/>
      <family val="1"/>
      <charset val="204"/>
    </font>
    <font>
      <sz val="12"/>
      <name val="宋体"/>
      <charset val="134"/>
    </font>
    <font>
      <sz val="11"/>
      <color indexed="8"/>
      <name val="宋体"/>
      <charset val="134"/>
    </font>
    <font>
      <sz val="11"/>
      <name val="Times New Roman"/>
      <family val="1"/>
      <charset val="204"/>
    </font>
    <font>
      <sz val="11"/>
      <color theme="1"/>
      <name val="Times New Roman"/>
      <family val="1"/>
      <charset val="204"/>
    </font>
    <font>
      <sz val="11"/>
      <color indexed="8"/>
      <name val="Times New Roman"/>
      <family val="1"/>
      <charset val="204"/>
    </font>
    <font>
      <i/>
      <u/>
      <sz val="10"/>
      <name val="Times New Roman"/>
      <family val="1"/>
      <charset val="204"/>
    </font>
    <font>
      <b/>
      <i/>
      <sz val="10"/>
      <color theme="1"/>
      <name val="Times New Roman"/>
      <family val="1"/>
      <charset val="204"/>
    </font>
    <font>
      <u/>
      <sz val="10"/>
      <name val="Times New Roman"/>
      <family val="1"/>
      <charset val="204"/>
    </font>
    <font>
      <b/>
      <sz val="11"/>
      <color indexed="8"/>
      <name val="Times New Roman"/>
      <family val="1"/>
      <charset val="204"/>
    </font>
    <font>
      <u/>
      <sz val="14"/>
      <color theme="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medium">
        <color rgb="FFC0C0C0"/>
      </top>
      <bottom style="medium">
        <color rgb="FFC0C0C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medium">
        <color rgb="FFC0C0C0"/>
      </top>
      <bottom/>
      <diagonal/>
    </border>
  </borders>
  <cellStyleXfs count="10">
    <xf numFmtId="0" fontId="0" fillId="0" borderId="0"/>
    <xf numFmtId="165" fontId="1" fillId="0" borderId="0" applyFont="0" applyFill="0" applyBorder="0" applyAlignment="0" applyProtection="0"/>
    <xf numFmtId="0" fontId="3" fillId="0" borderId="0">
      <alignment horizontal="center"/>
    </xf>
    <xf numFmtId="167" fontId="2" fillId="0" borderId="0"/>
    <xf numFmtId="0" fontId="2" fillId="0" borderId="0"/>
    <xf numFmtId="0" fontId="2" fillId="0" borderId="0"/>
    <xf numFmtId="0" fontId="5" fillId="0" borderId="0" applyNumberFormat="0" applyFill="0" applyBorder="0" applyAlignment="0" applyProtection="0">
      <alignment vertical="top"/>
      <protection locked="0"/>
    </xf>
    <xf numFmtId="0" fontId="17" fillId="0" borderId="0" applyProtection="0">
      <alignment vertical="center"/>
    </xf>
    <xf numFmtId="0" fontId="18" fillId="0" borderId="0">
      <alignment vertical="center"/>
    </xf>
    <xf numFmtId="43" fontId="1" fillId="0" borderId="0" applyFont="0" applyFill="0" applyBorder="0" applyAlignment="0" applyProtection="0"/>
  </cellStyleXfs>
  <cellXfs count="130">
    <xf numFmtId="0" fontId="0" fillId="0" borderId="0" xfId="0"/>
    <xf numFmtId="0" fontId="7" fillId="2" borderId="0" xfId="0" applyFont="1" applyFill="1"/>
    <xf numFmtId="0" fontId="7" fillId="2" borderId="0" xfId="0" applyFont="1" applyFill="1" applyAlignment="1">
      <alignment vertical="top"/>
    </xf>
    <xf numFmtId="0" fontId="6"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applyAlignment="1">
      <alignment vertical="center"/>
    </xf>
    <xf numFmtId="166" fontId="7" fillId="2" borderId="0" xfId="0" applyNumberFormat="1" applyFont="1" applyFill="1"/>
    <xf numFmtId="0" fontId="6" fillId="0" borderId="0" xfId="0" applyFont="1"/>
    <xf numFmtId="0" fontId="6" fillId="2" borderId="0" xfId="0" applyFont="1" applyFill="1"/>
    <xf numFmtId="0" fontId="7" fillId="0" borderId="0" xfId="0" applyFont="1"/>
    <xf numFmtId="165" fontId="12" fillId="2" borderId="1" xfId="1" applyFont="1" applyFill="1" applyBorder="1" applyAlignment="1">
      <alignment horizontal="left" vertical="center" wrapText="1"/>
    </xf>
    <xf numFmtId="165" fontId="13" fillId="2" borderId="1" xfId="1" applyFont="1" applyFill="1" applyBorder="1" applyAlignment="1">
      <alignment horizontal="left" vertical="center" wrapText="1"/>
    </xf>
    <xf numFmtId="165" fontId="9" fillId="2" borderId="1" xfId="1" applyFont="1" applyFill="1" applyBorder="1" applyAlignment="1">
      <alignment horizontal="left" vertical="center" wrapText="1"/>
    </xf>
    <xf numFmtId="0" fontId="12" fillId="2" borderId="1" xfId="0" applyFont="1" applyFill="1" applyBorder="1" applyAlignment="1">
      <alignment horizontal="left" vertical="center" wrapText="1"/>
    </xf>
    <xf numFmtId="165" fontId="12" fillId="2" borderId="5" xfId="1" applyFont="1" applyFill="1" applyBorder="1" applyAlignment="1">
      <alignment horizontal="left" vertical="center" wrapText="1"/>
    </xf>
    <xf numFmtId="165" fontId="12" fillId="2" borderId="1" xfId="1" applyFont="1" applyFill="1" applyBorder="1" applyAlignment="1" applyProtection="1">
      <alignment horizontal="left" vertical="center" wrapText="1"/>
    </xf>
    <xf numFmtId="165" fontId="12" fillId="0" borderId="1" xfId="1" applyFont="1" applyFill="1" applyBorder="1" applyAlignment="1">
      <alignment horizontal="left" vertical="center" wrapText="1"/>
    </xf>
    <xf numFmtId="165" fontId="12" fillId="2" borderId="3" xfId="1"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166" fontId="10" fillId="2" borderId="1" xfId="1" applyNumberFormat="1" applyFont="1" applyFill="1" applyBorder="1" applyAlignment="1" applyProtection="1">
      <alignment horizontal="center" vertical="center" wrapText="1"/>
    </xf>
    <xf numFmtId="0" fontId="9" fillId="2" borderId="1" xfId="0" applyFont="1" applyFill="1" applyBorder="1" applyAlignment="1">
      <alignment horizontal="left" vertical="center" wrapText="1"/>
    </xf>
    <xf numFmtId="164" fontId="9" fillId="2" borderId="1" xfId="1" applyNumberFormat="1" applyFont="1" applyFill="1" applyBorder="1" applyAlignment="1" applyProtection="1">
      <alignment horizontal="left" vertical="center" wrapText="1"/>
    </xf>
    <xf numFmtId="0" fontId="13"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14" fillId="2" borderId="1" xfId="0" applyFont="1" applyFill="1" applyBorder="1" applyAlignment="1">
      <alignment vertical="center" wrapText="1"/>
    </xf>
    <xf numFmtId="0" fontId="9" fillId="2" borderId="1" xfId="2" applyFont="1" applyFill="1" applyBorder="1" applyAlignment="1">
      <alignment horizontal="left" vertical="center" wrapText="1"/>
    </xf>
    <xf numFmtId="0" fontId="13" fillId="2" borderId="0" xfId="0" applyFont="1" applyFill="1" applyAlignment="1">
      <alignment vertical="center" wrapText="1"/>
    </xf>
    <xf numFmtId="0" fontId="13" fillId="2" borderId="1" xfId="1" applyNumberFormat="1" applyFont="1" applyFill="1" applyBorder="1" applyAlignment="1">
      <alignment horizontal="left" vertical="center"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 xfId="1" applyNumberFormat="1" applyFont="1" applyFill="1" applyBorder="1" applyAlignment="1">
      <alignment horizontal="left" vertical="center" wrapText="1"/>
    </xf>
    <xf numFmtId="0" fontId="13" fillId="2" borderId="1" xfId="0" applyFont="1" applyFill="1" applyBorder="1" applyAlignment="1">
      <alignment vertical="center"/>
    </xf>
    <xf numFmtId="0" fontId="13" fillId="2" borderId="1"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5" fillId="2" borderId="1" xfId="0" applyFont="1" applyFill="1" applyBorder="1" applyAlignment="1">
      <alignment horizontal="left" vertical="center" wrapText="1"/>
    </xf>
    <xf numFmtId="165" fontId="10" fillId="2" borderId="1" xfId="1" applyFont="1"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1" xfId="5" applyFont="1" applyFill="1" applyBorder="1" applyAlignment="1">
      <alignment horizontal="left" vertical="center" wrapText="1"/>
    </xf>
    <xf numFmtId="0" fontId="12" fillId="0" borderId="1" xfId="0" applyFont="1" applyBorder="1" applyAlignment="1">
      <alignment horizontal="left" vertical="center" wrapText="1"/>
    </xf>
    <xf numFmtId="0" fontId="12" fillId="2" borderId="3" xfId="0" applyFont="1" applyFill="1" applyBorder="1" applyAlignment="1">
      <alignment horizontal="left" vertical="center" wrapText="1"/>
    </xf>
    <xf numFmtId="0" fontId="13" fillId="2" borderId="1" xfId="0" applyFont="1" applyFill="1" applyBorder="1" applyAlignment="1">
      <alignment horizontal="left" vertical="center"/>
    </xf>
    <xf numFmtId="164" fontId="15" fillId="2" borderId="1" xfId="1" applyNumberFormat="1" applyFont="1" applyFill="1" applyBorder="1" applyAlignment="1">
      <alignment horizontal="left" vertical="center" wrapText="1"/>
    </xf>
    <xf numFmtId="166" fontId="9" fillId="2" borderId="1" xfId="1" applyNumberFormat="1" applyFont="1" applyFill="1" applyBorder="1" applyAlignment="1" applyProtection="1">
      <alignment horizontal="right" vertical="center" wrapText="1"/>
    </xf>
    <xf numFmtId="166" fontId="10" fillId="2" borderId="1" xfId="1" applyNumberFormat="1" applyFont="1" applyFill="1" applyBorder="1" applyAlignment="1" applyProtection="1">
      <alignment horizontal="right" vertical="center" wrapText="1"/>
    </xf>
    <xf numFmtId="164" fontId="9" fillId="2" borderId="1" xfId="1" applyNumberFormat="1" applyFont="1" applyFill="1" applyBorder="1" applyAlignment="1" applyProtection="1">
      <alignment horizontal="right" vertical="center" wrapText="1"/>
    </xf>
    <xf numFmtId="0" fontId="16" fillId="0" borderId="0" xfId="0" applyFont="1"/>
    <xf numFmtId="166" fontId="13" fillId="2" borderId="1" xfId="1" applyNumberFormat="1" applyFont="1" applyFill="1" applyBorder="1" applyAlignment="1" applyProtection="1">
      <alignment horizontal="right" vertical="center" wrapText="1"/>
    </xf>
    <xf numFmtId="164" fontId="13" fillId="2" borderId="1" xfId="1" applyNumberFormat="1" applyFont="1" applyFill="1" applyBorder="1" applyAlignment="1" applyProtection="1">
      <alignment horizontal="right" vertical="center" wrapText="1"/>
    </xf>
    <xf numFmtId="165" fontId="12" fillId="0" borderId="1" xfId="1" applyFont="1" applyFill="1" applyBorder="1" applyAlignment="1" applyProtection="1">
      <alignment horizontal="left" vertical="center" wrapText="1"/>
    </xf>
    <xf numFmtId="165" fontId="13" fillId="2" borderId="1" xfId="1" applyFont="1" applyFill="1" applyBorder="1" applyAlignment="1" applyProtection="1">
      <alignment horizontal="left" vertical="center" wrapText="1"/>
    </xf>
    <xf numFmtId="164" fontId="10" fillId="2" borderId="1" xfId="1" applyNumberFormat="1" applyFont="1" applyFill="1" applyBorder="1" applyAlignment="1" applyProtection="1">
      <alignment horizontal="right" vertical="center" wrapText="1"/>
    </xf>
    <xf numFmtId="3" fontId="12" fillId="0" borderId="1" xfId="7" applyNumberFormat="1" applyFont="1" applyBorder="1" applyAlignment="1">
      <alignment horizontal="center" vertical="center" wrapText="1"/>
    </xf>
    <xf numFmtId="3" fontId="12" fillId="0" borderId="1" xfId="7" applyNumberFormat="1" applyFont="1" applyBorder="1" applyAlignment="1">
      <alignment horizontal="right" vertical="center" wrapText="1"/>
    </xf>
    <xf numFmtId="3" fontId="13" fillId="2" borderId="1" xfId="0" applyNumberFormat="1" applyFont="1" applyFill="1" applyBorder="1" applyAlignment="1">
      <alignment horizontal="center" vertical="center" wrapText="1"/>
    </xf>
    <xf numFmtId="0" fontId="19" fillId="2" borderId="0" xfId="2" applyFont="1" applyFill="1" applyAlignment="1">
      <alignment horizontal="left" vertical="top" wrapText="1"/>
    </xf>
    <xf numFmtId="0" fontId="19" fillId="2" borderId="1" xfId="2" applyFont="1" applyFill="1" applyBorder="1" applyAlignment="1">
      <alignment horizontal="left" vertical="top" wrapText="1"/>
    </xf>
    <xf numFmtId="0" fontId="21" fillId="2" borderId="1" xfId="0" applyFont="1" applyFill="1" applyBorder="1" applyAlignment="1">
      <alignment horizontal="left" vertical="top" wrapText="1"/>
    </xf>
    <xf numFmtId="0" fontId="20" fillId="2" borderId="1" xfId="0" applyFont="1" applyFill="1" applyBorder="1" applyAlignment="1">
      <alignment horizontal="left" vertical="top" wrapText="1"/>
    </xf>
    <xf numFmtId="0" fontId="9" fillId="2" borderId="1" xfId="2" applyFont="1" applyFill="1" applyBorder="1" applyAlignment="1">
      <alignment horizontal="left" vertical="top" wrapText="1"/>
    </xf>
    <xf numFmtId="0" fontId="12" fillId="2" borderId="1"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xf numFmtId="0" fontId="22" fillId="0" borderId="1" xfId="0" applyFont="1" applyBorder="1" applyAlignment="1">
      <alignment horizontal="left" vertical="center" wrapText="1"/>
    </xf>
    <xf numFmtId="0" fontId="13" fillId="0" borderId="1" xfId="1" applyNumberFormat="1" applyFont="1" applyFill="1" applyBorder="1" applyAlignment="1">
      <alignment horizontal="left" vertical="center" wrapText="1"/>
    </xf>
    <xf numFmtId="0" fontId="14" fillId="0" borderId="1" xfId="0" applyFont="1" applyBorder="1" applyAlignment="1">
      <alignment horizontal="left" vertical="top" wrapText="1"/>
    </xf>
    <xf numFmtId="0" fontId="22" fillId="2" borderId="1" xfId="0" applyFont="1" applyFill="1" applyBorder="1" applyAlignment="1">
      <alignment horizontal="left" vertical="top" wrapText="1"/>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5" xfId="1" applyNumberFormat="1"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top" wrapText="1"/>
    </xf>
    <xf numFmtId="0" fontId="14" fillId="2" borderId="1" xfId="0" applyFont="1" applyFill="1" applyBorder="1" applyAlignment="1">
      <alignment horizontal="left" vertical="top" wrapText="1"/>
    </xf>
    <xf numFmtId="0" fontId="13" fillId="2" borderId="1" xfId="1" applyNumberFormat="1" applyFont="1" applyFill="1" applyBorder="1" applyAlignment="1">
      <alignment horizontal="left" vertical="top" wrapText="1"/>
    </xf>
    <xf numFmtId="0" fontId="13" fillId="2" borderId="1" xfId="0" applyFont="1" applyFill="1" applyBorder="1" applyAlignment="1">
      <alignment horizontal="left" vertical="top" wrapText="1"/>
    </xf>
    <xf numFmtId="0" fontId="12" fillId="2" borderId="1" xfId="5" applyFont="1" applyFill="1" applyBorder="1" applyAlignment="1">
      <alignment horizontal="left" vertical="top" wrapText="1"/>
    </xf>
    <xf numFmtId="0" fontId="14" fillId="0" borderId="0" xfId="0" applyFont="1" applyAlignment="1">
      <alignment horizontal="left" vertical="top" wrapText="1"/>
    </xf>
    <xf numFmtId="0" fontId="14"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2" borderId="1" xfId="0" applyFont="1" applyFill="1" applyBorder="1" applyAlignment="1">
      <alignment horizontal="left" vertical="top"/>
    </xf>
    <xf numFmtId="0" fontId="12" fillId="2" borderId="1" xfId="8" applyFont="1" applyFill="1" applyBorder="1" applyAlignment="1">
      <alignment horizontal="left" vertical="top" wrapText="1"/>
    </xf>
    <xf numFmtId="0" fontId="12" fillId="2" borderId="1" xfId="7" applyFont="1" applyFill="1" applyBorder="1" applyAlignment="1">
      <alignment horizontal="left" vertical="top" wrapText="1"/>
    </xf>
    <xf numFmtId="0" fontId="12" fillId="2" borderId="1" xfId="0" applyFont="1" applyFill="1" applyBorder="1" applyAlignment="1" applyProtection="1">
      <alignment horizontal="left" vertical="top" wrapText="1"/>
      <protection hidden="1"/>
    </xf>
    <xf numFmtId="0" fontId="24" fillId="2" borderId="1" xfId="5" applyFont="1" applyFill="1" applyBorder="1" applyAlignment="1">
      <alignment horizontal="left" vertical="top" wrapText="1"/>
    </xf>
    <xf numFmtId="0" fontId="13" fillId="2" borderId="3" xfId="0" applyFont="1" applyFill="1" applyBorder="1" applyAlignment="1">
      <alignment horizontal="left" vertical="top" wrapText="1"/>
    </xf>
    <xf numFmtId="0" fontId="9" fillId="4" borderId="1" xfId="0" applyFont="1" applyFill="1" applyBorder="1" applyAlignment="1">
      <alignment horizontal="left" vertical="center" wrapText="1"/>
    </xf>
    <xf numFmtId="0" fontId="12" fillId="4" borderId="1" xfId="5" applyFont="1" applyFill="1" applyBorder="1" applyAlignment="1">
      <alignment horizontal="left" vertical="top" wrapText="1"/>
    </xf>
    <xf numFmtId="3" fontId="13" fillId="4" borderId="1" xfId="0" applyNumberFormat="1" applyFont="1" applyFill="1" applyBorder="1" applyAlignment="1">
      <alignment horizontal="center" vertical="center" wrapText="1"/>
    </xf>
    <xf numFmtId="164" fontId="9" fillId="4" borderId="1" xfId="1" applyNumberFormat="1" applyFont="1" applyFill="1" applyBorder="1" applyAlignment="1" applyProtection="1">
      <alignment horizontal="right" vertical="center" wrapText="1"/>
    </xf>
    <xf numFmtId="0" fontId="13" fillId="4" borderId="1" xfId="0" applyFont="1" applyFill="1" applyBorder="1" applyAlignment="1">
      <alignment horizontal="left" vertical="top" wrapText="1"/>
    </xf>
    <xf numFmtId="165" fontId="12" fillId="4" borderId="1" xfId="1" applyFont="1" applyFill="1" applyBorder="1" applyAlignment="1">
      <alignment horizontal="left" vertical="center" wrapText="1"/>
    </xf>
    <xf numFmtId="0" fontId="15" fillId="2" borderId="1" xfId="0" applyFont="1" applyFill="1" applyBorder="1" applyAlignment="1">
      <alignment horizontal="left" vertical="top" wrapText="1"/>
    </xf>
    <xf numFmtId="0" fontId="20" fillId="0" borderId="0" xfId="0" applyFont="1"/>
    <xf numFmtId="0" fontId="7" fillId="0" borderId="0" xfId="0" applyFont="1" applyAlignment="1">
      <alignment vertical="top"/>
    </xf>
    <xf numFmtId="168" fontId="13" fillId="2" borderId="1" xfId="1" applyNumberFormat="1"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7" fillId="0" borderId="0" xfId="0" applyFont="1" applyAlignment="1">
      <alignment wrapText="1"/>
    </xf>
    <xf numFmtId="0" fontId="26" fillId="0" borderId="0" xfId="6" applyFont="1" applyAlignment="1" applyProtection="1">
      <alignment wrapText="1"/>
    </xf>
    <xf numFmtId="0" fontId="12" fillId="0" borderId="0" xfId="0" applyFont="1" applyAlignment="1">
      <alignment horizontal="left" vertical="top" wrapText="1"/>
    </xf>
    <xf numFmtId="0" fontId="8" fillId="2" borderId="0" xfId="0" applyFont="1" applyFill="1" applyAlignment="1">
      <alignment vertical="top"/>
    </xf>
    <xf numFmtId="0" fontId="4" fillId="2" borderId="0" xfId="0" applyFont="1" applyFill="1" applyAlignment="1">
      <alignment horizontal="center" vertical="center" wrapText="1"/>
    </xf>
    <xf numFmtId="0" fontId="7" fillId="2" borderId="0" xfId="0" applyFont="1" applyFill="1" applyAlignment="1">
      <alignment horizontal="center"/>
    </xf>
    <xf numFmtId="0" fontId="11" fillId="4" borderId="8" xfId="5" applyFont="1" applyFill="1" applyBorder="1" applyAlignment="1">
      <alignment horizontal="center" vertical="top" wrapText="1"/>
    </xf>
    <xf numFmtId="0" fontId="11" fillId="4" borderId="9" xfId="5" applyFont="1" applyFill="1" applyBorder="1" applyAlignment="1">
      <alignment horizontal="center" vertical="top" wrapText="1"/>
    </xf>
    <xf numFmtId="0" fontId="11" fillId="4" borderId="3" xfId="5" applyFont="1" applyFill="1" applyBorder="1" applyAlignment="1">
      <alignment horizontal="center" vertical="top" wrapText="1"/>
    </xf>
    <xf numFmtId="0" fontId="15" fillId="4" borderId="8" xfId="0" applyFont="1" applyFill="1" applyBorder="1" applyAlignment="1">
      <alignment horizontal="center" vertical="top" wrapText="1"/>
    </xf>
    <xf numFmtId="0" fontId="15" fillId="4" borderId="9" xfId="0" applyFont="1" applyFill="1" applyBorder="1" applyAlignment="1">
      <alignment horizontal="center" vertical="top" wrapText="1"/>
    </xf>
    <xf numFmtId="0" fontId="15" fillId="4" borderId="3" xfId="0" applyFont="1" applyFill="1" applyBorder="1" applyAlignment="1">
      <alignment horizontal="center" vertical="top" wrapText="1"/>
    </xf>
    <xf numFmtId="0" fontId="25" fillId="4" borderId="8"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8" xfId="5" applyFont="1" applyFill="1" applyBorder="1" applyAlignment="1">
      <alignment horizontal="center" vertical="center" wrapText="1"/>
    </xf>
    <xf numFmtId="0" fontId="11" fillId="4" borderId="9" xfId="5" applyFont="1" applyFill="1" applyBorder="1" applyAlignment="1">
      <alignment horizontal="center" vertical="center" wrapText="1"/>
    </xf>
    <xf numFmtId="0" fontId="11" fillId="4" borderId="3" xfId="5" applyFont="1" applyFill="1" applyBorder="1" applyAlignment="1">
      <alignment horizontal="center" vertical="center" wrapText="1"/>
    </xf>
  </cellXfs>
  <cellStyles count="10">
    <cellStyle name="TableStyleLight1" xfId="3" xr:uid="{00000000-0005-0000-0000-000000000000}"/>
    <cellStyle name="Гиперссылка" xfId="6" builtinId="8"/>
    <cellStyle name="Обычный" xfId="0" builtinId="0"/>
    <cellStyle name="Обычный 4" xfId="4" xr:uid="{00000000-0005-0000-0000-000003000000}"/>
    <cellStyle name="Обычный_Лист1" xfId="5" xr:uid="{00000000-0005-0000-0000-000004000000}"/>
    <cellStyle name="Обычный_Лист1_1" xfId="2" xr:uid="{00000000-0005-0000-0000-000005000000}"/>
    <cellStyle name="Финансовый" xfId="1" builtinId="3"/>
    <cellStyle name="Финансовый 2" xfId="9" xr:uid="{333BB1A5-DE8C-41E5-B807-CFDB66A1BAEF}"/>
    <cellStyle name="常规_Sheet1" xfId="8" xr:uid="{488586CB-7E68-4083-8E34-FA905C40ED6B}"/>
    <cellStyle name="常规_T系列包装" xfId="7" xr:uid="{B2E8EE8A-E142-4B89-8A39-F2BEE6D81A8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1"/>
  <sheetViews>
    <sheetView tabSelected="1" topLeftCell="A487" zoomScale="71" zoomScaleNormal="71" workbookViewId="0">
      <selection activeCell="E501" sqref="E501"/>
    </sheetView>
  </sheetViews>
  <sheetFormatPr defaultRowHeight="15"/>
  <cols>
    <col min="1" max="1" width="8" style="102" customWidth="1"/>
    <col min="2" max="2" width="32.25" style="102" customWidth="1"/>
    <col min="3" max="3" width="47.75" style="102" customWidth="1"/>
    <col min="4" max="4" width="10.875" style="102" customWidth="1"/>
    <col min="5" max="5" width="9.75" style="102" customWidth="1"/>
    <col min="6" max="6" width="12.125" style="102" customWidth="1"/>
    <col min="7" max="7" width="15.5" style="102" customWidth="1"/>
    <col min="8" max="8" width="29.625" style="102" customWidth="1"/>
    <col min="9" max="9" width="11.125" style="102" customWidth="1"/>
    <col min="10" max="10" width="16" style="102" customWidth="1"/>
    <col min="11" max="16384" width="9" style="102"/>
  </cols>
  <sheetData>
    <row r="1" spans="1:14" ht="15.75">
      <c r="H1" s="56" t="s">
        <v>688</v>
      </c>
    </row>
    <row r="2" spans="1:14" ht="20.25">
      <c r="A2" s="9"/>
      <c r="B2" s="9"/>
      <c r="C2" s="103"/>
      <c r="D2" s="4" t="s">
        <v>253</v>
      </c>
      <c r="E2" s="4"/>
      <c r="F2" s="4"/>
      <c r="G2" s="4"/>
      <c r="H2" s="4"/>
      <c r="I2" s="4"/>
      <c r="J2" s="4"/>
    </row>
    <row r="3" spans="1:14" ht="20.25">
      <c r="A3" s="1"/>
      <c r="B3" s="1"/>
      <c r="C3" s="2"/>
      <c r="D3" s="4" t="s">
        <v>621</v>
      </c>
      <c r="E3" s="4"/>
      <c r="F3" s="4"/>
      <c r="G3" s="4"/>
      <c r="H3" s="4"/>
      <c r="I3" s="4"/>
      <c r="J3" s="4"/>
    </row>
    <row r="4" spans="1:14" ht="20.25">
      <c r="A4" s="1"/>
      <c r="B4" s="1"/>
      <c r="C4" s="2"/>
      <c r="D4" s="4" t="s">
        <v>622</v>
      </c>
      <c r="E4" s="4"/>
      <c r="F4" s="4"/>
      <c r="G4" s="4"/>
      <c r="H4" s="4"/>
      <c r="I4" s="4"/>
      <c r="J4" s="4"/>
    </row>
    <row r="5" spans="1:14" ht="20.25">
      <c r="A5" s="1"/>
      <c r="B5" s="1"/>
      <c r="C5" s="2"/>
      <c r="D5" s="4" t="s">
        <v>623</v>
      </c>
      <c r="E5" s="4"/>
      <c r="F5" s="4"/>
      <c r="G5" s="4"/>
      <c r="H5" s="4" t="s">
        <v>689</v>
      </c>
      <c r="I5" s="4"/>
      <c r="J5" s="4"/>
    </row>
    <row r="6" spans="1:14" ht="20.25">
      <c r="A6" s="1"/>
      <c r="B6" s="1"/>
      <c r="C6" s="2"/>
      <c r="D6" s="112"/>
      <c r="E6" s="112"/>
      <c r="F6" s="112"/>
      <c r="G6" s="112"/>
      <c r="H6" s="112"/>
      <c r="I6" s="112"/>
      <c r="J6" s="112"/>
    </row>
    <row r="7" spans="1:14" ht="20.25">
      <c r="A7" s="1"/>
      <c r="B7" s="1"/>
      <c r="C7" s="1"/>
      <c r="D7" s="5"/>
      <c r="E7" s="5"/>
      <c r="F7" s="5"/>
      <c r="G7" s="5"/>
      <c r="H7" s="5"/>
      <c r="I7" s="5"/>
      <c r="J7" s="5"/>
    </row>
    <row r="8" spans="1:14" ht="18.75">
      <c r="A8" s="1"/>
      <c r="B8" s="1"/>
      <c r="C8" s="1"/>
      <c r="D8" s="3"/>
      <c r="E8" s="3"/>
      <c r="F8" s="3"/>
      <c r="G8" s="3"/>
      <c r="H8" s="3"/>
      <c r="I8" s="3"/>
      <c r="J8" s="3"/>
    </row>
    <row r="9" spans="1:14" ht="18.75">
      <c r="A9" s="113" t="s">
        <v>690</v>
      </c>
      <c r="B9" s="113"/>
      <c r="C9" s="113"/>
      <c r="D9" s="113"/>
      <c r="E9" s="113"/>
      <c r="F9" s="113"/>
      <c r="G9" s="113"/>
      <c r="H9" s="113"/>
      <c r="I9" s="113"/>
      <c r="J9" s="113"/>
      <c r="N9" s="9"/>
    </row>
    <row r="10" spans="1:14" ht="18.75">
      <c r="A10" s="9"/>
      <c r="B10" s="9"/>
      <c r="C10" s="9"/>
      <c r="D10" s="9"/>
      <c r="E10" s="9"/>
      <c r="F10" s="9"/>
      <c r="G10" s="9"/>
      <c r="H10" s="9"/>
      <c r="I10" s="9"/>
      <c r="J10" s="9"/>
    </row>
    <row r="11" spans="1:14" ht="104.25" customHeight="1">
      <c r="A11" s="18" t="s">
        <v>627</v>
      </c>
      <c r="B11" s="19" t="s">
        <v>626</v>
      </c>
      <c r="C11" s="19" t="s">
        <v>625</v>
      </c>
      <c r="D11" s="19" t="s">
        <v>3</v>
      </c>
      <c r="E11" s="20" t="s">
        <v>74</v>
      </c>
      <c r="F11" s="20" t="s">
        <v>617</v>
      </c>
      <c r="G11" s="20" t="s">
        <v>618</v>
      </c>
      <c r="H11" s="20" t="s">
        <v>619</v>
      </c>
      <c r="I11" s="21" t="s">
        <v>867</v>
      </c>
      <c r="J11" s="22" t="s">
        <v>73</v>
      </c>
    </row>
    <row r="12" spans="1:14">
      <c r="A12" s="121" t="s">
        <v>63</v>
      </c>
      <c r="B12" s="122"/>
      <c r="C12" s="122"/>
      <c r="D12" s="122"/>
      <c r="E12" s="122"/>
      <c r="F12" s="122"/>
      <c r="G12" s="122"/>
      <c r="H12" s="122"/>
      <c r="I12" s="122"/>
      <c r="J12" s="123"/>
    </row>
    <row r="13" spans="1:14" ht="76.5">
      <c r="A13" s="23">
        <v>1</v>
      </c>
      <c r="B13" s="23" t="s">
        <v>292</v>
      </c>
      <c r="C13" s="23" t="s">
        <v>573</v>
      </c>
      <c r="D13" s="13" t="s">
        <v>0</v>
      </c>
      <c r="E13" s="13">
        <v>50</v>
      </c>
      <c r="F13" s="13" t="s">
        <v>620</v>
      </c>
      <c r="G13" s="13" t="s">
        <v>624</v>
      </c>
      <c r="H13" s="13" t="s">
        <v>864</v>
      </c>
      <c r="I13" s="10">
        <v>2371.5100000000002</v>
      </c>
      <c r="J13" s="24">
        <f>E13*I13</f>
        <v>118575.50000000001</v>
      </c>
    </row>
    <row r="14" spans="1:14" ht="76.5">
      <c r="A14" s="23">
        <v>2</v>
      </c>
      <c r="B14" s="23" t="s">
        <v>680</v>
      </c>
      <c r="C14" s="13" t="s">
        <v>564</v>
      </c>
      <c r="D14" s="13" t="s">
        <v>0</v>
      </c>
      <c r="E14" s="13">
        <v>50</v>
      </c>
      <c r="F14" s="13" t="s">
        <v>620</v>
      </c>
      <c r="G14" s="13" t="s">
        <v>624</v>
      </c>
      <c r="H14" s="13" t="s">
        <v>864</v>
      </c>
      <c r="I14" s="10">
        <v>1198.52</v>
      </c>
      <c r="J14" s="24">
        <f t="shared" ref="J14:J61" si="0">E14*I14</f>
        <v>59926</v>
      </c>
    </row>
    <row r="15" spans="1:14" ht="76.5">
      <c r="A15" s="23">
        <v>3</v>
      </c>
      <c r="B15" s="23" t="s">
        <v>413</v>
      </c>
      <c r="C15" s="23" t="s">
        <v>410</v>
      </c>
      <c r="D15" s="13" t="s">
        <v>2</v>
      </c>
      <c r="E15" s="13">
        <v>100</v>
      </c>
      <c r="F15" s="13" t="s">
        <v>620</v>
      </c>
      <c r="G15" s="13" t="s">
        <v>624</v>
      </c>
      <c r="H15" s="13" t="s">
        <v>864</v>
      </c>
      <c r="I15" s="10">
        <v>65.400000000000006</v>
      </c>
      <c r="J15" s="24">
        <f t="shared" si="0"/>
        <v>6540.0000000000009</v>
      </c>
    </row>
    <row r="16" spans="1:14" ht="76.5">
      <c r="A16" s="23">
        <v>4</v>
      </c>
      <c r="B16" s="26" t="s">
        <v>102</v>
      </c>
      <c r="C16" s="26" t="s">
        <v>103</v>
      </c>
      <c r="D16" s="13" t="s">
        <v>0</v>
      </c>
      <c r="E16" s="13">
        <v>200</v>
      </c>
      <c r="F16" s="13" t="s">
        <v>620</v>
      </c>
      <c r="G16" s="13" t="s">
        <v>624</v>
      </c>
      <c r="H16" s="13" t="s">
        <v>864</v>
      </c>
      <c r="I16" s="10">
        <v>1673.72</v>
      </c>
      <c r="J16" s="24">
        <f t="shared" si="0"/>
        <v>334744</v>
      </c>
    </row>
    <row r="17" spans="1:10" ht="76.5">
      <c r="A17" s="23">
        <v>6</v>
      </c>
      <c r="B17" s="23" t="s">
        <v>286</v>
      </c>
      <c r="C17" s="23" t="s">
        <v>287</v>
      </c>
      <c r="D17" s="13" t="s">
        <v>2</v>
      </c>
      <c r="E17" s="13">
        <v>300</v>
      </c>
      <c r="F17" s="13" t="s">
        <v>620</v>
      </c>
      <c r="G17" s="13" t="s">
        <v>624</v>
      </c>
      <c r="H17" s="13" t="s">
        <v>864</v>
      </c>
      <c r="I17" s="10">
        <v>137</v>
      </c>
      <c r="J17" s="24">
        <f t="shared" si="0"/>
        <v>41100</v>
      </c>
    </row>
    <row r="18" spans="1:10" ht="76.5">
      <c r="A18" s="23">
        <v>7</v>
      </c>
      <c r="B18" s="23" t="s">
        <v>684</v>
      </c>
      <c r="C18" s="23" t="s">
        <v>685</v>
      </c>
      <c r="D18" s="13" t="s">
        <v>0</v>
      </c>
      <c r="E18" s="13">
        <v>5</v>
      </c>
      <c r="F18" s="13" t="s">
        <v>620</v>
      </c>
      <c r="G18" s="13" t="s">
        <v>624</v>
      </c>
      <c r="H18" s="13" t="s">
        <v>864</v>
      </c>
      <c r="I18" s="10">
        <v>846.71</v>
      </c>
      <c r="J18" s="24">
        <f t="shared" si="0"/>
        <v>4233.55</v>
      </c>
    </row>
    <row r="19" spans="1:10" ht="76.5">
      <c r="A19" s="23">
        <v>8</v>
      </c>
      <c r="B19" s="13" t="s">
        <v>394</v>
      </c>
      <c r="C19" s="13" t="s">
        <v>565</v>
      </c>
      <c r="D19" s="13" t="s">
        <v>6</v>
      </c>
      <c r="E19" s="13">
        <v>150</v>
      </c>
      <c r="F19" s="13" t="s">
        <v>620</v>
      </c>
      <c r="G19" s="13" t="s">
        <v>624</v>
      </c>
      <c r="H19" s="13" t="s">
        <v>864</v>
      </c>
      <c r="I19" s="10">
        <v>38.799999999999997</v>
      </c>
      <c r="J19" s="24">
        <f t="shared" si="0"/>
        <v>5820</v>
      </c>
    </row>
    <row r="20" spans="1:10" ht="76.5">
      <c r="A20" s="23">
        <v>9</v>
      </c>
      <c r="B20" s="13" t="s">
        <v>691</v>
      </c>
      <c r="C20" s="13" t="s">
        <v>692</v>
      </c>
      <c r="D20" s="13" t="s">
        <v>0</v>
      </c>
      <c r="E20" s="13">
        <v>30</v>
      </c>
      <c r="F20" s="13" t="s">
        <v>620</v>
      </c>
      <c r="G20" s="13" t="s">
        <v>624</v>
      </c>
      <c r="H20" s="13" t="s">
        <v>864</v>
      </c>
      <c r="I20" s="10">
        <v>2015</v>
      </c>
      <c r="J20" s="24">
        <f t="shared" si="0"/>
        <v>60450</v>
      </c>
    </row>
    <row r="21" spans="1:10" ht="76.5">
      <c r="A21" s="23">
        <v>10</v>
      </c>
      <c r="B21" s="30" t="s">
        <v>549</v>
      </c>
      <c r="C21" s="13" t="s">
        <v>554</v>
      </c>
      <c r="D21" s="13" t="s">
        <v>0</v>
      </c>
      <c r="E21" s="13">
        <v>2500</v>
      </c>
      <c r="F21" s="13" t="s">
        <v>620</v>
      </c>
      <c r="G21" s="13" t="s">
        <v>624</v>
      </c>
      <c r="H21" s="13" t="s">
        <v>864</v>
      </c>
      <c r="I21" s="10">
        <v>1643.33</v>
      </c>
      <c r="J21" s="24">
        <f t="shared" si="0"/>
        <v>4108325</v>
      </c>
    </row>
    <row r="22" spans="1:10" ht="76.5">
      <c r="A22" s="23">
        <v>11</v>
      </c>
      <c r="B22" s="13" t="s">
        <v>13</v>
      </c>
      <c r="C22" s="13" t="s">
        <v>14</v>
      </c>
      <c r="D22" s="13" t="s">
        <v>2</v>
      </c>
      <c r="E22" s="13">
        <v>250</v>
      </c>
      <c r="F22" s="13" t="s">
        <v>620</v>
      </c>
      <c r="G22" s="13" t="s">
        <v>624</v>
      </c>
      <c r="H22" s="13" t="s">
        <v>864</v>
      </c>
      <c r="I22" s="10">
        <v>46.5</v>
      </c>
      <c r="J22" s="24">
        <f t="shared" si="0"/>
        <v>11625</v>
      </c>
    </row>
    <row r="23" spans="1:10" ht="76.5">
      <c r="A23" s="23">
        <v>12</v>
      </c>
      <c r="B23" s="30" t="s">
        <v>395</v>
      </c>
      <c r="C23" s="13" t="s">
        <v>397</v>
      </c>
      <c r="D23" s="13" t="s">
        <v>2</v>
      </c>
      <c r="E23" s="13">
        <v>200</v>
      </c>
      <c r="F23" s="13" t="s">
        <v>620</v>
      </c>
      <c r="G23" s="13" t="s">
        <v>624</v>
      </c>
      <c r="H23" s="13" t="s">
        <v>864</v>
      </c>
      <c r="I23" s="10">
        <v>1123</v>
      </c>
      <c r="J23" s="24">
        <f t="shared" si="0"/>
        <v>224600</v>
      </c>
    </row>
    <row r="24" spans="1:10" ht="76.5">
      <c r="A24" s="23">
        <v>13</v>
      </c>
      <c r="B24" s="69" t="s">
        <v>693</v>
      </c>
      <c r="C24" s="69" t="s">
        <v>694</v>
      </c>
      <c r="D24" s="13" t="s">
        <v>0</v>
      </c>
      <c r="E24" s="13">
        <v>500</v>
      </c>
      <c r="F24" s="13" t="s">
        <v>620</v>
      </c>
      <c r="G24" s="13" t="s">
        <v>624</v>
      </c>
      <c r="H24" s="13" t="s">
        <v>864</v>
      </c>
      <c r="I24" s="10">
        <v>820</v>
      </c>
      <c r="J24" s="24">
        <f t="shared" si="0"/>
        <v>410000</v>
      </c>
    </row>
    <row r="25" spans="1:10" ht="76.5">
      <c r="A25" s="23">
        <v>14</v>
      </c>
      <c r="B25" s="25" t="s">
        <v>7</v>
      </c>
      <c r="C25" s="25" t="s">
        <v>288</v>
      </c>
      <c r="D25" s="13" t="s">
        <v>5</v>
      </c>
      <c r="E25" s="13">
        <v>2500</v>
      </c>
      <c r="F25" s="13" t="s">
        <v>620</v>
      </c>
      <c r="G25" s="13" t="s">
        <v>624</v>
      </c>
      <c r="H25" s="13" t="s">
        <v>864</v>
      </c>
      <c r="I25" s="10">
        <v>8.3000000000000007</v>
      </c>
      <c r="J25" s="24">
        <f t="shared" si="0"/>
        <v>20750</v>
      </c>
    </row>
    <row r="26" spans="1:10" ht="76.5">
      <c r="A26" s="23">
        <v>15</v>
      </c>
      <c r="B26" s="28" t="s">
        <v>124</v>
      </c>
      <c r="C26" s="28" t="s">
        <v>125</v>
      </c>
      <c r="D26" s="25" t="s">
        <v>9</v>
      </c>
      <c r="E26" s="25">
        <v>5</v>
      </c>
      <c r="F26" s="13" t="s">
        <v>620</v>
      </c>
      <c r="G26" s="13" t="s">
        <v>624</v>
      </c>
      <c r="H26" s="13" t="s">
        <v>864</v>
      </c>
      <c r="I26" s="11">
        <v>2231.04</v>
      </c>
      <c r="J26" s="24">
        <f t="shared" si="0"/>
        <v>11155.2</v>
      </c>
    </row>
    <row r="27" spans="1:10" ht="76.5">
      <c r="A27" s="23">
        <v>16</v>
      </c>
      <c r="B27" s="28" t="s">
        <v>127</v>
      </c>
      <c r="C27" s="28" t="s">
        <v>128</v>
      </c>
      <c r="D27" s="25" t="s">
        <v>0</v>
      </c>
      <c r="E27" s="25">
        <v>5</v>
      </c>
      <c r="F27" s="13" t="s">
        <v>620</v>
      </c>
      <c r="G27" s="13" t="s">
        <v>624</v>
      </c>
      <c r="H27" s="13" t="s">
        <v>864</v>
      </c>
      <c r="I27" s="11">
        <v>8295.76</v>
      </c>
      <c r="J27" s="24">
        <f t="shared" si="0"/>
        <v>41478.800000000003</v>
      </c>
    </row>
    <row r="28" spans="1:10" ht="76.5">
      <c r="A28" s="23">
        <v>17</v>
      </c>
      <c r="B28" s="23" t="s">
        <v>289</v>
      </c>
      <c r="C28" s="23" t="s">
        <v>304</v>
      </c>
      <c r="D28" s="23" t="s">
        <v>0</v>
      </c>
      <c r="E28" s="13">
        <v>200</v>
      </c>
      <c r="F28" s="13" t="s">
        <v>620</v>
      </c>
      <c r="G28" s="13" t="s">
        <v>624</v>
      </c>
      <c r="H28" s="13" t="s">
        <v>864</v>
      </c>
      <c r="I28" s="10">
        <v>86.2</v>
      </c>
      <c r="J28" s="24">
        <f t="shared" si="0"/>
        <v>17240</v>
      </c>
    </row>
    <row r="29" spans="1:10" ht="76.5">
      <c r="A29" s="23">
        <v>18</v>
      </c>
      <c r="B29" s="32" t="s">
        <v>129</v>
      </c>
      <c r="C29" s="28" t="s">
        <v>130</v>
      </c>
      <c r="D29" s="13" t="s">
        <v>0</v>
      </c>
      <c r="E29" s="13">
        <v>15</v>
      </c>
      <c r="F29" s="13" t="s">
        <v>620</v>
      </c>
      <c r="G29" s="13" t="s">
        <v>624</v>
      </c>
      <c r="H29" s="13" t="s">
        <v>864</v>
      </c>
      <c r="I29" s="10">
        <v>199.89</v>
      </c>
      <c r="J29" s="24">
        <f t="shared" si="0"/>
        <v>2998.35</v>
      </c>
    </row>
    <row r="30" spans="1:10" ht="76.5">
      <c r="A30" s="23">
        <v>19</v>
      </c>
      <c r="B30" s="28" t="s">
        <v>396</v>
      </c>
      <c r="C30" s="28" t="s">
        <v>566</v>
      </c>
      <c r="D30" s="25" t="s">
        <v>0</v>
      </c>
      <c r="E30" s="25">
        <v>200</v>
      </c>
      <c r="F30" s="13" t="s">
        <v>620</v>
      </c>
      <c r="G30" s="13" t="s">
        <v>624</v>
      </c>
      <c r="H30" s="13" t="s">
        <v>864</v>
      </c>
      <c r="I30" s="11">
        <v>2295.12</v>
      </c>
      <c r="J30" s="24">
        <f t="shared" si="0"/>
        <v>459024</v>
      </c>
    </row>
    <row r="31" spans="1:10" ht="76.5">
      <c r="A31" s="23">
        <v>20</v>
      </c>
      <c r="B31" s="23" t="s">
        <v>307</v>
      </c>
      <c r="C31" s="13" t="s">
        <v>567</v>
      </c>
      <c r="D31" s="23" t="s">
        <v>6</v>
      </c>
      <c r="E31" s="13">
        <v>1000</v>
      </c>
      <c r="F31" s="13" t="s">
        <v>620</v>
      </c>
      <c r="G31" s="13" t="s">
        <v>624</v>
      </c>
      <c r="H31" s="13" t="s">
        <v>864</v>
      </c>
      <c r="I31" s="10">
        <v>2.74</v>
      </c>
      <c r="J31" s="24">
        <f t="shared" si="0"/>
        <v>2740</v>
      </c>
    </row>
    <row r="32" spans="1:10" ht="76.5">
      <c r="A32" s="23">
        <v>21</v>
      </c>
      <c r="B32" s="23" t="s">
        <v>398</v>
      </c>
      <c r="C32" s="13" t="s">
        <v>568</v>
      </c>
      <c r="D32" s="23" t="s">
        <v>0</v>
      </c>
      <c r="E32" s="13">
        <v>50</v>
      </c>
      <c r="F32" s="13" t="s">
        <v>620</v>
      </c>
      <c r="G32" s="13" t="s">
        <v>624</v>
      </c>
      <c r="H32" s="13" t="s">
        <v>864</v>
      </c>
      <c r="I32" s="10">
        <v>733.77</v>
      </c>
      <c r="J32" s="24">
        <f t="shared" si="0"/>
        <v>36688.5</v>
      </c>
    </row>
    <row r="33" spans="1:10" ht="76.5">
      <c r="A33" s="23">
        <v>22</v>
      </c>
      <c r="B33" s="28" t="s">
        <v>438</v>
      </c>
      <c r="C33" s="28" t="s">
        <v>439</v>
      </c>
      <c r="D33" s="25" t="s">
        <v>2</v>
      </c>
      <c r="E33" s="25">
        <v>20</v>
      </c>
      <c r="F33" s="13" t="s">
        <v>620</v>
      </c>
      <c r="G33" s="13" t="s">
        <v>624</v>
      </c>
      <c r="H33" s="13" t="s">
        <v>864</v>
      </c>
      <c r="I33" s="11">
        <v>16070.41</v>
      </c>
      <c r="J33" s="24">
        <f t="shared" si="0"/>
        <v>321408.2</v>
      </c>
    </row>
    <row r="34" spans="1:10" ht="76.5">
      <c r="A34" s="23">
        <v>23</v>
      </c>
      <c r="B34" s="33" t="s">
        <v>569</v>
      </c>
      <c r="C34" s="33" t="s">
        <v>570</v>
      </c>
      <c r="D34" s="23" t="s">
        <v>138</v>
      </c>
      <c r="E34" s="13">
        <v>2000</v>
      </c>
      <c r="F34" s="13" t="s">
        <v>620</v>
      </c>
      <c r="G34" s="13" t="s">
        <v>624</v>
      </c>
      <c r="H34" s="13" t="s">
        <v>864</v>
      </c>
      <c r="I34" s="10">
        <v>177.75</v>
      </c>
      <c r="J34" s="24">
        <f t="shared" si="0"/>
        <v>355500</v>
      </c>
    </row>
    <row r="35" spans="1:10" ht="76.5">
      <c r="A35" s="23">
        <v>24</v>
      </c>
      <c r="B35" s="68" t="s">
        <v>695</v>
      </c>
      <c r="C35" s="68" t="s">
        <v>696</v>
      </c>
      <c r="D35" s="67" t="s">
        <v>138</v>
      </c>
      <c r="E35" s="13">
        <v>200</v>
      </c>
      <c r="F35" s="13" t="s">
        <v>620</v>
      </c>
      <c r="G35" s="13" t="s">
        <v>624</v>
      </c>
      <c r="H35" s="13" t="s">
        <v>864</v>
      </c>
      <c r="I35" s="11">
        <v>145.80000000000001</v>
      </c>
      <c r="J35" s="24">
        <f t="shared" si="0"/>
        <v>29160.000000000004</v>
      </c>
    </row>
    <row r="36" spans="1:10" ht="76.5">
      <c r="A36" s="23">
        <v>26</v>
      </c>
      <c r="B36" s="33" t="s">
        <v>492</v>
      </c>
      <c r="C36" s="13" t="s">
        <v>405</v>
      </c>
      <c r="D36" s="13" t="s">
        <v>0</v>
      </c>
      <c r="E36" s="13">
        <v>400</v>
      </c>
      <c r="F36" s="13" t="s">
        <v>620</v>
      </c>
      <c r="G36" s="13" t="s">
        <v>624</v>
      </c>
      <c r="H36" s="13" t="s">
        <v>864</v>
      </c>
      <c r="I36" s="10">
        <v>4370</v>
      </c>
      <c r="J36" s="24">
        <f t="shared" si="0"/>
        <v>1748000</v>
      </c>
    </row>
    <row r="37" spans="1:10" ht="76.5">
      <c r="A37" s="23">
        <v>27</v>
      </c>
      <c r="B37" s="13" t="s">
        <v>295</v>
      </c>
      <c r="C37" s="28" t="s">
        <v>269</v>
      </c>
      <c r="D37" s="13" t="s">
        <v>9</v>
      </c>
      <c r="E37" s="13">
        <v>50</v>
      </c>
      <c r="F37" s="13" t="s">
        <v>620</v>
      </c>
      <c r="G37" s="13" t="s">
        <v>624</v>
      </c>
      <c r="H37" s="13" t="s">
        <v>864</v>
      </c>
      <c r="I37" s="10">
        <v>421.4</v>
      </c>
      <c r="J37" s="24">
        <f t="shared" si="0"/>
        <v>21070</v>
      </c>
    </row>
    <row r="38" spans="1:10" ht="76.5">
      <c r="A38" s="23">
        <v>28</v>
      </c>
      <c r="B38" s="34" t="s">
        <v>550</v>
      </c>
      <c r="C38" s="35" t="s">
        <v>571</v>
      </c>
      <c r="D38" s="13" t="s">
        <v>2</v>
      </c>
      <c r="E38" s="13">
        <v>500</v>
      </c>
      <c r="F38" s="13" t="s">
        <v>620</v>
      </c>
      <c r="G38" s="13" t="s">
        <v>624</v>
      </c>
      <c r="H38" s="13" t="s">
        <v>864</v>
      </c>
      <c r="I38" s="10">
        <v>3568</v>
      </c>
      <c r="J38" s="24">
        <f t="shared" si="0"/>
        <v>1784000</v>
      </c>
    </row>
    <row r="39" spans="1:10" ht="76.5">
      <c r="A39" s="23">
        <v>30</v>
      </c>
      <c r="B39" s="13" t="s">
        <v>110</v>
      </c>
      <c r="C39" s="13" t="s">
        <v>67</v>
      </c>
      <c r="D39" s="13" t="s">
        <v>0</v>
      </c>
      <c r="E39" s="13">
        <v>20</v>
      </c>
      <c r="F39" s="13" t="s">
        <v>620</v>
      </c>
      <c r="G39" s="13" t="s">
        <v>624</v>
      </c>
      <c r="H39" s="13" t="s">
        <v>864</v>
      </c>
      <c r="I39" s="10">
        <v>846.18</v>
      </c>
      <c r="J39" s="24">
        <f t="shared" si="0"/>
        <v>16923.599999999999</v>
      </c>
    </row>
    <row r="40" spans="1:10" ht="76.5">
      <c r="A40" s="23">
        <v>31</v>
      </c>
      <c r="B40" s="13" t="s">
        <v>17</v>
      </c>
      <c r="C40" s="13" t="s">
        <v>18</v>
      </c>
      <c r="D40" s="13" t="s">
        <v>5</v>
      </c>
      <c r="E40" s="13">
        <v>300</v>
      </c>
      <c r="F40" s="13" t="s">
        <v>620</v>
      </c>
      <c r="G40" s="13" t="s">
        <v>624</v>
      </c>
      <c r="H40" s="13" t="s">
        <v>864</v>
      </c>
      <c r="I40" s="10">
        <v>60</v>
      </c>
      <c r="J40" s="24">
        <f t="shared" si="0"/>
        <v>18000</v>
      </c>
    </row>
    <row r="41" spans="1:10" ht="76.5">
      <c r="A41" s="23">
        <v>32</v>
      </c>
      <c r="B41" s="32" t="s">
        <v>266</v>
      </c>
      <c r="C41" s="28" t="s">
        <v>270</v>
      </c>
      <c r="D41" s="25" t="s">
        <v>9</v>
      </c>
      <c r="E41" s="25">
        <v>200</v>
      </c>
      <c r="F41" s="13" t="s">
        <v>620</v>
      </c>
      <c r="G41" s="13" t="s">
        <v>624</v>
      </c>
      <c r="H41" s="13" t="s">
        <v>864</v>
      </c>
      <c r="I41" s="11">
        <v>2463</v>
      </c>
      <c r="J41" s="24">
        <f t="shared" si="0"/>
        <v>492600</v>
      </c>
    </row>
    <row r="42" spans="1:10" ht="76.5">
      <c r="A42" s="23">
        <v>33</v>
      </c>
      <c r="B42" s="36" t="s">
        <v>404</v>
      </c>
      <c r="C42" s="37" t="s">
        <v>595</v>
      </c>
      <c r="D42" s="13" t="s">
        <v>5</v>
      </c>
      <c r="E42" s="38">
        <v>200</v>
      </c>
      <c r="F42" s="13" t="s">
        <v>620</v>
      </c>
      <c r="G42" s="13" t="s">
        <v>624</v>
      </c>
      <c r="H42" s="13" t="s">
        <v>864</v>
      </c>
      <c r="I42" s="10">
        <v>26.04</v>
      </c>
      <c r="J42" s="24">
        <f t="shared" si="0"/>
        <v>5208</v>
      </c>
    </row>
    <row r="43" spans="1:10" ht="76.5">
      <c r="A43" s="23">
        <v>34</v>
      </c>
      <c r="B43" s="28" t="s">
        <v>121</v>
      </c>
      <c r="C43" s="28" t="s">
        <v>251</v>
      </c>
      <c r="D43" s="13" t="s">
        <v>2</v>
      </c>
      <c r="E43" s="38">
        <v>200</v>
      </c>
      <c r="F43" s="13" t="s">
        <v>620</v>
      </c>
      <c r="G43" s="13" t="s">
        <v>624</v>
      </c>
      <c r="H43" s="13" t="s">
        <v>864</v>
      </c>
      <c r="I43" s="10">
        <v>50.18</v>
      </c>
      <c r="J43" s="24">
        <f t="shared" si="0"/>
        <v>10036</v>
      </c>
    </row>
    <row r="44" spans="1:10" ht="76.5">
      <c r="A44" s="23">
        <v>35</v>
      </c>
      <c r="B44" s="31" t="s">
        <v>390</v>
      </c>
      <c r="C44" s="31" t="s">
        <v>596</v>
      </c>
      <c r="D44" s="23" t="s">
        <v>0</v>
      </c>
      <c r="E44" s="13">
        <v>600</v>
      </c>
      <c r="F44" s="13" t="s">
        <v>620</v>
      </c>
      <c r="G44" s="13" t="s">
        <v>624</v>
      </c>
      <c r="H44" s="13" t="s">
        <v>864</v>
      </c>
      <c r="I44" s="10">
        <v>480.56</v>
      </c>
      <c r="J44" s="24">
        <f t="shared" si="0"/>
        <v>288336</v>
      </c>
    </row>
    <row r="45" spans="1:10" ht="76.5">
      <c r="A45" s="23">
        <v>36</v>
      </c>
      <c r="B45" s="31" t="s">
        <v>502</v>
      </c>
      <c r="C45" s="31" t="s">
        <v>503</v>
      </c>
      <c r="D45" s="23" t="s">
        <v>2</v>
      </c>
      <c r="E45" s="13">
        <v>100</v>
      </c>
      <c r="F45" s="13" t="s">
        <v>620</v>
      </c>
      <c r="G45" s="13" t="s">
        <v>624</v>
      </c>
      <c r="H45" s="13" t="s">
        <v>864</v>
      </c>
      <c r="I45" s="10">
        <v>164.98</v>
      </c>
      <c r="J45" s="24">
        <f t="shared" si="0"/>
        <v>16498</v>
      </c>
    </row>
    <row r="46" spans="1:10" ht="76.5">
      <c r="A46" s="23">
        <v>37</v>
      </c>
      <c r="B46" s="31" t="s">
        <v>562</v>
      </c>
      <c r="C46" s="31" t="s">
        <v>563</v>
      </c>
      <c r="D46" s="23" t="s">
        <v>2</v>
      </c>
      <c r="E46" s="13">
        <v>50</v>
      </c>
      <c r="F46" s="13" t="s">
        <v>620</v>
      </c>
      <c r="G46" s="13" t="s">
        <v>624</v>
      </c>
      <c r="H46" s="13" t="s">
        <v>864</v>
      </c>
      <c r="I46" s="10">
        <v>731.9</v>
      </c>
      <c r="J46" s="24">
        <f t="shared" si="0"/>
        <v>36595</v>
      </c>
    </row>
    <row r="47" spans="1:10" ht="76.5">
      <c r="A47" s="23">
        <v>38</v>
      </c>
      <c r="B47" s="28" t="s">
        <v>150</v>
      </c>
      <c r="C47" s="28" t="s">
        <v>151</v>
      </c>
      <c r="D47" s="25" t="s">
        <v>9</v>
      </c>
      <c r="E47" s="25">
        <v>5</v>
      </c>
      <c r="F47" s="13" t="s">
        <v>620</v>
      </c>
      <c r="G47" s="13" t="s">
        <v>624</v>
      </c>
      <c r="H47" s="13" t="s">
        <v>864</v>
      </c>
      <c r="I47" s="11">
        <v>801.67</v>
      </c>
      <c r="J47" s="24">
        <v>4008.35</v>
      </c>
    </row>
    <row r="48" spans="1:10" ht="76.5">
      <c r="A48" s="23">
        <v>39</v>
      </c>
      <c r="B48" s="13" t="s">
        <v>300</v>
      </c>
      <c r="C48" s="13" t="s">
        <v>301</v>
      </c>
      <c r="D48" s="13" t="s">
        <v>6</v>
      </c>
      <c r="E48" s="13">
        <v>500</v>
      </c>
      <c r="F48" s="13" t="s">
        <v>620</v>
      </c>
      <c r="G48" s="13" t="s">
        <v>624</v>
      </c>
      <c r="H48" s="13" t="s">
        <v>864</v>
      </c>
      <c r="I48" s="10">
        <v>68</v>
      </c>
      <c r="J48" s="24">
        <f t="shared" si="0"/>
        <v>34000</v>
      </c>
    </row>
    <row r="49" spans="1:10" ht="76.5">
      <c r="A49" s="23">
        <v>40</v>
      </c>
      <c r="B49" s="13" t="s">
        <v>108</v>
      </c>
      <c r="C49" s="13" t="s">
        <v>19</v>
      </c>
      <c r="D49" s="13" t="s">
        <v>5</v>
      </c>
      <c r="E49" s="38">
        <v>200</v>
      </c>
      <c r="F49" s="13" t="s">
        <v>620</v>
      </c>
      <c r="G49" s="13" t="s">
        <v>624</v>
      </c>
      <c r="H49" s="13" t="s">
        <v>864</v>
      </c>
      <c r="I49" s="10">
        <v>395</v>
      </c>
      <c r="J49" s="24">
        <f t="shared" si="0"/>
        <v>79000</v>
      </c>
    </row>
    <row r="50" spans="1:10" ht="76.5">
      <c r="A50" s="23">
        <v>41</v>
      </c>
      <c r="B50" s="27" t="s">
        <v>399</v>
      </c>
      <c r="C50" s="27" t="s">
        <v>597</v>
      </c>
      <c r="D50" s="25" t="s">
        <v>0</v>
      </c>
      <c r="E50" s="25">
        <v>40</v>
      </c>
      <c r="F50" s="13" t="s">
        <v>620</v>
      </c>
      <c r="G50" s="13" t="s">
        <v>624</v>
      </c>
      <c r="H50" s="13" t="s">
        <v>864</v>
      </c>
      <c r="I50" s="11">
        <v>3410</v>
      </c>
      <c r="J50" s="24">
        <f t="shared" si="0"/>
        <v>136400</v>
      </c>
    </row>
    <row r="51" spans="1:10" ht="76.5">
      <c r="A51" s="23">
        <v>42</v>
      </c>
      <c r="B51" s="25" t="s">
        <v>451</v>
      </c>
      <c r="C51" s="25" t="s">
        <v>400</v>
      </c>
      <c r="D51" s="25" t="s">
        <v>78</v>
      </c>
      <c r="E51" s="25">
        <v>30</v>
      </c>
      <c r="F51" s="13" t="s">
        <v>620</v>
      </c>
      <c r="G51" s="13" t="s">
        <v>624</v>
      </c>
      <c r="H51" s="13" t="s">
        <v>864</v>
      </c>
      <c r="I51" s="11">
        <v>2404.8200000000002</v>
      </c>
      <c r="J51" s="24">
        <f t="shared" si="0"/>
        <v>72144.600000000006</v>
      </c>
    </row>
    <row r="52" spans="1:10" ht="76.5">
      <c r="A52" s="23">
        <v>43</v>
      </c>
      <c r="B52" s="36" t="s">
        <v>16</v>
      </c>
      <c r="C52" s="36" t="s">
        <v>401</v>
      </c>
      <c r="D52" s="23" t="s">
        <v>2</v>
      </c>
      <c r="E52" s="13">
        <v>30</v>
      </c>
      <c r="F52" s="13" t="s">
        <v>620</v>
      </c>
      <c r="G52" s="13" t="s">
        <v>624</v>
      </c>
      <c r="H52" s="13" t="s">
        <v>864</v>
      </c>
      <c r="I52" s="10">
        <v>150</v>
      </c>
      <c r="J52" s="24">
        <f t="shared" si="0"/>
        <v>4500</v>
      </c>
    </row>
    <row r="53" spans="1:10" ht="76.5">
      <c r="A53" s="23">
        <v>44</v>
      </c>
      <c r="B53" s="13" t="s">
        <v>497</v>
      </c>
      <c r="C53" s="13" t="s">
        <v>598</v>
      </c>
      <c r="D53" s="23" t="s">
        <v>1</v>
      </c>
      <c r="E53" s="13">
        <v>5</v>
      </c>
      <c r="F53" s="13" t="s">
        <v>620</v>
      </c>
      <c r="G53" s="13" t="s">
        <v>624</v>
      </c>
      <c r="H53" s="13" t="s">
        <v>864</v>
      </c>
      <c r="I53" s="10">
        <v>1268.8699999999999</v>
      </c>
      <c r="J53" s="24">
        <f t="shared" si="0"/>
        <v>6344.3499999999995</v>
      </c>
    </row>
    <row r="54" spans="1:10" ht="76.5">
      <c r="A54" s="23">
        <v>45</v>
      </c>
      <c r="B54" s="13" t="s">
        <v>402</v>
      </c>
      <c r="C54" s="13" t="s">
        <v>403</v>
      </c>
      <c r="D54" s="23" t="s">
        <v>2</v>
      </c>
      <c r="E54" s="13">
        <v>200</v>
      </c>
      <c r="F54" s="13" t="s">
        <v>620</v>
      </c>
      <c r="G54" s="13" t="s">
        <v>624</v>
      </c>
      <c r="H54" s="13" t="s">
        <v>864</v>
      </c>
      <c r="I54" s="10">
        <v>1200</v>
      </c>
      <c r="J54" s="24">
        <f t="shared" si="0"/>
        <v>240000</v>
      </c>
    </row>
    <row r="55" spans="1:10" ht="76.5">
      <c r="A55" s="23">
        <v>46</v>
      </c>
      <c r="B55" s="13" t="s">
        <v>290</v>
      </c>
      <c r="C55" s="13" t="s">
        <v>291</v>
      </c>
      <c r="D55" s="23" t="s">
        <v>1</v>
      </c>
      <c r="E55" s="13">
        <v>200</v>
      </c>
      <c r="F55" s="13" t="s">
        <v>620</v>
      </c>
      <c r="G55" s="13" t="s">
        <v>624</v>
      </c>
      <c r="H55" s="13" t="s">
        <v>864</v>
      </c>
      <c r="I55" s="10">
        <v>325.27999999999997</v>
      </c>
      <c r="J55" s="24">
        <f t="shared" si="0"/>
        <v>65055.999999999993</v>
      </c>
    </row>
    <row r="56" spans="1:10" ht="76.5">
      <c r="A56" s="23">
        <v>47</v>
      </c>
      <c r="B56" s="23" t="s">
        <v>98</v>
      </c>
      <c r="C56" s="23" t="s">
        <v>277</v>
      </c>
      <c r="D56" s="23" t="s">
        <v>0</v>
      </c>
      <c r="E56" s="13">
        <v>200</v>
      </c>
      <c r="F56" s="13" t="s">
        <v>620</v>
      </c>
      <c r="G56" s="13" t="s">
        <v>624</v>
      </c>
      <c r="H56" s="13" t="s">
        <v>864</v>
      </c>
      <c r="I56" s="10">
        <v>2640</v>
      </c>
      <c r="J56" s="24">
        <f t="shared" si="0"/>
        <v>528000</v>
      </c>
    </row>
    <row r="57" spans="1:10" ht="76.5">
      <c r="A57" s="23">
        <v>48</v>
      </c>
      <c r="B57" s="23" t="s">
        <v>552</v>
      </c>
      <c r="C57" s="13" t="s">
        <v>553</v>
      </c>
      <c r="D57" s="23" t="s">
        <v>69</v>
      </c>
      <c r="E57" s="13">
        <v>4000</v>
      </c>
      <c r="F57" s="13" t="s">
        <v>620</v>
      </c>
      <c r="G57" s="13" t="s">
        <v>624</v>
      </c>
      <c r="H57" s="13" t="s">
        <v>864</v>
      </c>
      <c r="I57" s="10">
        <v>271.5</v>
      </c>
      <c r="J57" s="24">
        <f t="shared" si="0"/>
        <v>1086000</v>
      </c>
    </row>
    <row r="58" spans="1:10" ht="76.5">
      <c r="A58" s="23">
        <v>49</v>
      </c>
      <c r="B58" s="25" t="s">
        <v>260</v>
      </c>
      <c r="C58" s="25" t="s">
        <v>259</v>
      </c>
      <c r="D58" s="25" t="s">
        <v>2</v>
      </c>
      <c r="E58" s="25">
        <v>2000</v>
      </c>
      <c r="F58" s="13" t="s">
        <v>620</v>
      </c>
      <c r="G58" s="13" t="s">
        <v>624</v>
      </c>
      <c r="H58" s="13" t="s">
        <v>864</v>
      </c>
      <c r="I58" s="11">
        <v>68</v>
      </c>
      <c r="J58" s="24">
        <f t="shared" si="0"/>
        <v>136000</v>
      </c>
    </row>
    <row r="59" spans="1:10" ht="76.5">
      <c r="A59" s="23">
        <v>50</v>
      </c>
      <c r="B59" s="23" t="s">
        <v>302</v>
      </c>
      <c r="C59" s="23" t="s">
        <v>599</v>
      </c>
      <c r="D59" s="23" t="s">
        <v>0</v>
      </c>
      <c r="E59" s="13">
        <v>20</v>
      </c>
      <c r="F59" s="13" t="s">
        <v>620</v>
      </c>
      <c r="G59" s="13" t="s">
        <v>624</v>
      </c>
      <c r="H59" s="13" t="s">
        <v>864</v>
      </c>
      <c r="I59" s="10">
        <v>657.96</v>
      </c>
      <c r="J59" s="24">
        <f t="shared" si="0"/>
        <v>13159.2</v>
      </c>
    </row>
    <row r="60" spans="1:10" ht="76.5">
      <c r="A60" s="23">
        <v>51</v>
      </c>
      <c r="B60" s="28" t="s">
        <v>482</v>
      </c>
      <c r="C60" s="28" t="s">
        <v>509</v>
      </c>
      <c r="D60" s="23" t="s">
        <v>78</v>
      </c>
      <c r="E60" s="23">
        <v>40</v>
      </c>
      <c r="F60" s="13" t="s">
        <v>620</v>
      </c>
      <c r="G60" s="13" t="s">
        <v>624</v>
      </c>
      <c r="H60" s="13" t="s">
        <v>864</v>
      </c>
      <c r="I60" s="12">
        <v>500</v>
      </c>
      <c r="J60" s="24">
        <f t="shared" si="0"/>
        <v>20000</v>
      </c>
    </row>
    <row r="61" spans="1:10" ht="76.5">
      <c r="A61" s="23">
        <v>53</v>
      </c>
      <c r="B61" s="13" t="s">
        <v>687</v>
      </c>
      <c r="C61" s="13" t="s">
        <v>687</v>
      </c>
      <c r="D61" s="13" t="s">
        <v>0</v>
      </c>
      <c r="E61" s="13">
        <v>10</v>
      </c>
      <c r="F61" s="13" t="s">
        <v>620</v>
      </c>
      <c r="G61" s="13" t="s">
        <v>624</v>
      </c>
      <c r="H61" s="13" t="s">
        <v>864</v>
      </c>
      <c r="I61" s="10">
        <v>3212.87</v>
      </c>
      <c r="J61" s="24">
        <f t="shared" si="0"/>
        <v>32128.699999999997</v>
      </c>
    </row>
    <row r="62" spans="1:10" ht="76.5">
      <c r="A62" s="23">
        <v>54</v>
      </c>
      <c r="B62" s="23" t="s">
        <v>30</v>
      </c>
      <c r="C62" s="13" t="s">
        <v>278</v>
      </c>
      <c r="D62" s="23" t="s">
        <v>10</v>
      </c>
      <c r="E62" s="13">
        <v>1200</v>
      </c>
      <c r="F62" s="13" t="s">
        <v>620</v>
      </c>
      <c r="G62" s="13" t="s">
        <v>624</v>
      </c>
      <c r="H62" s="13" t="s">
        <v>864</v>
      </c>
      <c r="I62" s="10">
        <v>739.3</v>
      </c>
      <c r="J62" s="24">
        <f t="shared" ref="J62:J105" si="1">E62*I62</f>
        <v>887160</v>
      </c>
    </row>
    <row r="63" spans="1:10" ht="76.5">
      <c r="A63" s="23">
        <v>55</v>
      </c>
      <c r="B63" s="25" t="s">
        <v>261</v>
      </c>
      <c r="C63" s="25" t="s">
        <v>262</v>
      </c>
      <c r="D63" s="25" t="s">
        <v>2</v>
      </c>
      <c r="E63" s="25">
        <v>100</v>
      </c>
      <c r="F63" s="13" t="s">
        <v>620</v>
      </c>
      <c r="G63" s="13" t="s">
        <v>624</v>
      </c>
      <c r="H63" s="13" t="s">
        <v>864</v>
      </c>
      <c r="I63" s="11">
        <v>95.6</v>
      </c>
      <c r="J63" s="24">
        <f t="shared" si="1"/>
        <v>9560</v>
      </c>
    </row>
    <row r="64" spans="1:10" ht="76.5">
      <c r="A64" s="23">
        <v>56</v>
      </c>
      <c r="B64" s="23" t="s">
        <v>293</v>
      </c>
      <c r="C64" s="23" t="s">
        <v>294</v>
      </c>
      <c r="D64" s="23" t="s">
        <v>2</v>
      </c>
      <c r="E64" s="13">
        <v>200</v>
      </c>
      <c r="F64" s="13" t="s">
        <v>620</v>
      </c>
      <c r="G64" s="13" t="s">
        <v>624</v>
      </c>
      <c r="H64" s="13" t="s">
        <v>864</v>
      </c>
      <c r="I64" s="10">
        <v>27</v>
      </c>
      <c r="J64" s="24">
        <f t="shared" si="1"/>
        <v>5400</v>
      </c>
    </row>
    <row r="65" spans="1:10" ht="76.5">
      <c r="A65" s="23">
        <v>57</v>
      </c>
      <c r="B65" s="39" t="s">
        <v>116</v>
      </c>
      <c r="C65" s="13" t="s">
        <v>274</v>
      </c>
      <c r="D65" s="23" t="s">
        <v>0</v>
      </c>
      <c r="E65" s="23">
        <v>100</v>
      </c>
      <c r="F65" s="13" t="s">
        <v>620</v>
      </c>
      <c r="G65" s="13" t="s">
        <v>624</v>
      </c>
      <c r="H65" s="13" t="s">
        <v>864</v>
      </c>
      <c r="I65" s="12">
        <v>2316.7199999999998</v>
      </c>
      <c r="J65" s="24">
        <f t="shared" si="1"/>
        <v>231671.99999999997</v>
      </c>
    </row>
    <row r="66" spans="1:10" ht="76.5">
      <c r="A66" s="23">
        <v>59</v>
      </c>
      <c r="B66" s="28" t="s">
        <v>134</v>
      </c>
      <c r="C66" s="28" t="s">
        <v>135</v>
      </c>
      <c r="D66" s="25" t="s">
        <v>0</v>
      </c>
      <c r="E66" s="25">
        <v>10</v>
      </c>
      <c r="F66" s="13" t="s">
        <v>620</v>
      </c>
      <c r="G66" s="13" t="s">
        <v>624</v>
      </c>
      <c r="H66" s="13" t="s">
        <v>864</v>
      </c>
      <c r="I66" s="11">
        <v>276.22000000000003</v>
      </c>
      <c r="J66" s="24">
        <f t="shared" si="1"/>
        <v>2762.2000000000003</v>
      </c>
    </row>
    <row r="67" spans="1:10" ht="76.5">
      <c r="A67" s="23">
        <v>60</v>
      </c>
      <c r="B67" s="23" t="s">
        <v>112</v>
      </c>
      <c r="C67" s="23" t="s">
        <v>594</v>
      </c>
      <c r="D67" s="23" t="s">
        <v>0</v>
      </c>
      <c r="E67" s="13">
        <v>200</v>
      </c>
      <c r="F67" s="13" t="s">
        <v>620</v>
      </c>
      <c r="G67" s="13" t="s">
        <v>624</v>
      </c>
      <c r="H67" s="13" t="s">
        <v>864</v>
      </c>
      <c r="I67" s="10">
        <v>325</v>
      </c>
      <c r="J67" s="24">
        <f t="shared" si="1"/>
        <v>65000</v>
      </c>
    </row>
    <row r="68" spans="1:10" ht="76.5">
      <c r="A68" s="23">
        <v>61</v>
      </c>
      <c r="B68" s="27" t="s">
        <v>23</v>
      </c>
      <c r="C68" s="27" t="s">
        <v>114</v>
      </c>
      <c r="D68" s="25" t="s">
        <v>78</v>
      </c>
      <c r="E68" s="25">
        <v>20</v>
      </c>
      <c r="F68" s="13" t="s">
        <v>620</v>
      </c>
      <c r="G68" s="13" t="s">
        <v>624</v>
      </c>
      <c r="H68" s="13" t="s">
        <v>864</v>
      </c>
      <c r="I68" s="11">
        <v>3382.72</v>
      </c>
      <c r="J68" s="24">
        <f t="shared" si="1"/>
        <v>67654.399999999994</v>
      </c>
    </row>
    <row r="69" spans="1:10" ht="76.5">
      <c r="A69" s="23">
        <v>62</v>
      </c>
      <c r="B69" s="23" t="s">
        <v>305</v>
      </c>
      <c r="C69" s="35" t="s">
        <v>306</v>
      </c>
      <c r="D69" s="23" t="s">
        <v>60</v>
      </c>
      <c r="E69" s="13">
        <v>1000</v>
      </c>
      <c r="F69" s="13" t="s">
        <v>620</v>
      </c>
      <c r="G69" s="13" t="s">
        <v>624</v>
      </c>
      <c r="H69" s="13" t="s">
        <v>864</v>
      </c>
      <c r="I69" s="10">
        <v>99</v>
      </c>
      <c r="J69" s="24">
        <f t="shared" si="1"/>
        <v>99000</v>
      </c>
    </row>
    <row r="70" spans="1:10" ht="76.5">
      <c r="A70" s="23">
        <v>63</v>
      </c>
      <c r="B70" s="33" t="s">
        <v>267</v>
      </c>
      <c r="C70" s="28" t="s">
        <v>268</v>
      </c>
      <c r="D70" s="23" t="s">
        <v>9</v>
      </c>
      <c r="E70" s="13">
        <v>100</v>
      </c>
      <c r="F70" s="13" t="s">
        <v>620</v>
      </c>
      <c r="G70" s="13" t="s">
        <v>624</v>
      </c>
      <c r="H70" s="13" t="s">
        <v>864</v>
      </c>
      <c r="I70" s="10">
        <v>276.62</v>
      </c>
      <c r="J70" s="24">
        <f t="shared" si="1"/>
        <v>27662</v>
      </c>
    </row>
    <row r="71" spans="1:10" ht="76.5">
      <c r="A71" s="23">
        <v>64</v>
      </c>
      <c r="B71" s="28" t="s">
        <v>126</v>
      </c>
      <c r="C71" s="28" t="s">
        <v>593</v>
      </c>
      <c r="D71" s="25" t="s">
        <v>9</v>
      </c>
      <c r="E71" s="25">
        <v>50</v>
      </c>
      <c r="F71" s="13" t="s">
        <v>620</v>
      </c>
      <c r="G71" s="13" t="s">
        <v>624</v>
      </c>
      <c r="H71" s="13" t="s">
        <v>864</v>
      </c>
      <c r="I71" s="11">
        <v>438.03</v>
      </c>
      <c r="J71" s="24">
        <f t="shared" si="1"/>
        <v>21901.5</v>
      </c>
    </row>
    <row r="72" spans="1:10" ht="76.5">
      <c r="A72" s="23">
        <v>65</v>
      </c>
      <c r="B72" s="26" t="s">
        <v>308</v>
      </c>
      <c r="C72" s="36" t="s">
        <v>592</v>
      </c>
      <c r="D72" s="23" t="s">
        <v>0</v>
      </c>
      <c r="E72" s="13">
        <v>100</v>
      </c>
      <c r="F72" s="13" t="s">
        <v>620</v>
      </c>
      <c r="G72" s="13" t="s">
        <v>624</v>
      </c>
      <c r="H72" s="13" t="s">
        <v>864</v>
      </c>
      <c r="I72" s="10">
        <v>894.84</v>
      </c>
      <c r="J72" s="24">
        <f t="shared" si="1"/>
        <v>89484</v>
      </c>
    </row>
    <row r="73" spans="1:10" ht="76.5">
      <c r="A73" s="23">
        <v>66</v>
      </c>
      <c r="B73" s="28" t="s">
        <v>148</v>
      </c>
      <c r="C73" s="28" t="s">
        <v>149</v>
      </c>
      <c r="D73" s="25" t="s">
        <v>2</v>
      </c>
      <c r="E73" s="25">
        <v>300</v>
      </c>
      <c r="F73" s="13" t="s">
        <v>620</v>
      </c>
      <c r="G73" s="13" t="s">
        <v>624</v>
      </c>
      <c r="H73" s="13" t="s">
        <v>864</v>
      </c>
      <c r="I73" s="11">
        <v>62</v>
      </c>
      <c r="J73" s="24">
        <f t="shared" si="1"/>
        <v>18600</v>
      </c>
    </row>
    <row r="74" spans="1:10" ht="76.5">
      <c r="A74" s="23">
        <v>67</v>
      </c>
      <c r="B74" s="28" t="s">
        <v>515</v>
      </c>
      <c r="C74" s="28" t="s">
        <v>574</v>
      </c>
      <c r="D74" s="25" t="s">
        <v>5</v>
      </c>
      <c r="E74" s="25">
        <v>600</v>
      </c>
      <c r="F74" s="13" t="s">
        <v>620</v>
      </c>
      <c r="G74" s="13" t="s">
        <v>624</v>
      </c>
      <c r="H74" s="13" t="s">
        <v>864</v>
      </c>
      <c r="I74" s="11">
        <v>20</v>
      </c>
      <c r="J74" s="24">
        <f t="shared" si="1"/>
        <v>12000</v>
      </c>
    </row>
    <row r="75" spans="1:10" ht="76.5">
      <c r="A75" s="23">
        <v>69</v>
      </c>
      <c r="B75" s="28" t="s">
        <v>122</v>
      </c>
      <c r="C75" s="28" t="s">
        <v>123</v>
      </c>
      <c r="D75" s="25" t="s">
        <v>2</v>
      </c>
      <c r="E75" s="25">
        <v>100</v>
      </c>
      <c r="F75" s="13" t="s">
        <v>620</v>
      </c>
      <c r="G75" s="13" t="s">
        <v>624</v>
      </c>
      <c r="H75" s="13" t="s">
        <v>864</v>
      </c>
      <c r="I75" s="11">
        <v>51.6</v>
      </c>
      <c r="J75" s="24">
        <f t="shared" si="1"/>
        <v>5160</v>
      </c>
    </row>
    <row r="76" spans="1:10" ht="76.5">
      <c r="A76" s="23">
        <v>70</v>
      </c>
      <c r="B76" s="28" t="s">
        <v>143</v>
      </c>
      <c r="C76" s="28" t="s">
        <v>252</v>
      </c>
      <c r="D76" s="25" t="s">
        <v>5</v>
      </c>
      <c r="E76" s="25">
        <v>200</v>
      </c>
      <c r="F76" s="13" t="s">
        <v>620</v>
      </c>
      <c r="G76" s="13" t="s">
        <v>624</v>
      </c>
      <c r="H76" s="13" t="s">
        <v>864</v>
      </c>
      <c r="I76" s="11">
        <v>97.47</v>
      </c>
      <c r="J76" s="24">
        <f t="shared" si="1"/>
        <v>19494</v>
      </c>
    </row>
    <row r="77" spans="1:10" ht="76.5">
      <c r="A77" s="23">
        <v>72</v>
      </c>
      <c r="B77" s="33" t="s">
        <v>499</v>
      </c>
      <c r="C77" s="25" t="s">
        <v>590</v>
      </c>
      <c r="D77" s="25" t="s">
        <v>5</v>
      </c>
      <c r="E77" s="25">
        <v>40</v>
      </c>
      <c r="F77" s="13" t="s">
        <v>620</v>
      </c>
      <c r="G77" s="13" t="s">
        <v>624</v>
      </c>
      <c r="H77" s="13" t="s">
        <v>864</v>
      </c>
      <c r="I77" s="11">
        <v>5804.87</v>
      </c>
      <c r="J77" s="24">
        <f t="shared" si="1"/>
        <v>232194.8</v>
      </c>
    </row>
    <row r="78" spans="1:10" ht="76.5">
      <c r="A78" s="23">
        <v>73</v>
      </c>
      <c r="B78" s="25" t="s">
        <v>117</v>
      </c>
      <c r="C78" s="25" t="s">
        <v>276</v>
      </c>
      <c r="D78" s="25" t="s">
        <v>0</v>
      </c>
      <c r="E78" s="25">
        <v>50</v>
      </c>
      <c r="F78" s="13" t="s">
        <v>620</v>
      </c>
      <c r="G78" s="13" t="s">
        <v>624</v>
      </c>
      <c r="H78" s="13" t="s">
        <v>864</v>
      </c>
      <c r="I78" s="11">
        <v>1307.0999999999999</v>
      </c>
      <c r="J78" s="24">
        <f t="shared" si="1"/>
        <v>65354.999999999993</v>
      </c>
    </row>
    <row r="79" spans="1:10" ht="76.5">
      <c r="A79" s="23">
        <v>74</v>
      </c>
      <c r="B79" s="25" t="s">
        <v>326</v>
      </c>
      <c r="C79" s="25" t="s">
        <v>453</v>
      </c>
      <c r="D79" s="25" t="s">
        <v>24</v>
      </c>
      <c r="E79" s="25">
        <v>200</v>
      </c>
      <c r="F79" s="13" t="s">
        <v>620</v>
      </c>
      <c r="G79" s="13" t="s">
        <v>624</v>
      </c>
      <c r="H79" s="13" t="s">
        <v>864</v>
      </c>
      <c r="I79" s="11">
        <v>1904.3</v>
      </c>
      <c r="J79" s="24">
        <f t="shared" si="1"/>
        <v>380860</v>
      </c>
    </row>
    <row r="80" spans="1:10" ht="76.5">
      <c r="A80" s="23">
        <v>75</v>
      </c>
      <c r="B80" s="28" t="s">
        <v>132</v>
      </c>
      <c r="C80" s="28" t="s">
        <v>133</v>
      </c>
      <c r="D80" s="23" t="s">
        <v>0</v>
      </c>
      <c r="E80" s="13">
        <v>80</v>
      </c>
      <c r="F80" s="13" t="s">
        <v>620</v>
      </c>
      <c r="G80" s="13" t="s">
        <v>624</v>
      </c>
      <c r="H80" s="13" t="s">
        <v>864</v>
      </c>
      <c r="I80" s="10">
        <v>1100</v>
      </c>
      <c r="J80" s="24">
        <f t="shared" si="1"/>
        <v>88000</v>
      </c>
    </row>
    <row r="81" spans="1:10" ht="76.5">
      <c r="A81" s="23">
        <v>76</v>
      </c>
      <c r="B81" s="28" t="s">
        <v>141</v>
      </c>
      <c r="C81" s="28" t="s">
        <v>142</v>
      </c>
      <c r="D81" s="25" t="s">
        <v>5</v>
      </c>
      <c r="E81" s="25">
        <v>50</v>
      </c>
      <c r="F81" s="13" t="s">
        <v>620</v>
      </c>
      <c r="G81" s="13" t="s">
        <v>624</v>
      </c>
      <c r="H81" s="13" t="s">
        <v>864</v>
      </c>
      <c r="I81" s="11">
        <v>20</v>
      </c>
      <c r="J81" s="24">
        <f t="shared" si="1"/>
        <v>1000</v>
      </c>
    </row>
    <row r="82" spans="1:10" ht="76.5">
      <c r="A82" s="23">
        <v>77</v>
      </c>
      <c r="B82" s="28" t="s">
        <v>141</v>
      </c>
      <c r="C82" s="28" t="s">
        <v>144</v>
      </c>
      <c r="D82" s="25" t="s">
        <v>9</v>
      </c>
      <c r="E82" s="25">
        <v>10</v>
      </c>
      <c r="F82" s="13" t="s">
        <v>620</v>
      </c>
      <c r="G82" s="13" t="s">
        <v>624</v>
      </c>
      <c r="H82" s="13" t="s">
        <v>864</v>
      </c>
      <c r="I82" s="11">
        <v>1000</v>
      </c>
      <c r="J82" s="24">
        <f t="shared" si="1"/>
        <v>10000</v>
      </c>
    </row>
    <row r="83" spans="1:10" ht="76.5">
      <c r="A83" s="23">
        <v>78</v>
      </c>
      <c r="B83" s="28" t="s">
        <v>483</v>
      </c>
      <c r="C83" s="28" t="s">
        <v>510</v>
      </c>
      <c r="D83" s="25" t="s">
        <v>5</v>
      </c>
      <c r="E83" s="25">
        <v>1000</v>
      </c>
      <c r="F83" s="13" t="s">
        <v>620</v>
      </c>
      <c r="G83" s="13" t="s">
        <v>624</v>
      </c>
      <c r="H83" s="13" t="s">
        <v>864</v>
      </c>
      <c r="I83" s="11">
        <v>12</v>
      </c>
      <c r="J83" s="24">
        <f t="shared" si="1"/>
        <v>12000</v>
      </c>
    </row>
    <row r="84" spans="1:10" ht="76.5">
      <c r="A84" s="23">
        <v>80</v>
      </c>
      <c r="B84" s="13" t="s">
        <v>557</v>
      </c>
      <c r="C84" s="13" t="s">
        <v>558</v>
      </c>
      <c r="D84" s="13" t="s">
        <v>2</v>
      </c>
      <c r="E84" s="13">
        <v>1500</v>
      </c>
      <c r="F84" s="13" t="s">
        <v>620</v>
      </c>
      <c r="G84" s="13" t="s">
        <v>624</v>
      </c>
      <c r="H84" s="13" t="s">
        <v>864</v>
      </c>
      <c r="I84" s="10">
        <v>540</v>
      </c>
      <c r="J84" s="24">
        <f t="shared" si="1"/>
        <v>810000</v>
      </c>
    </row>
    <row r="85" spans="1:10" ht="76.5">
      <c r="A85" s="23">
        <v>82</v>
      </c>
      <c r="B85" s="33" t="s">
        <v>391</v>
      </c>
      <c r="C85" s="33" t="s">
        <v>591</v>
      </c>
      <c r="D85" s="25" t="s">
        <v>258</v>
      </c>
      <c r="E85" s="25">
        <v>300</v>
      </c>
      <c r="F85" s="13" t="s">
        <v>620</v>
      </c>
      <c r="G85" s="13" t="s">
        <v>624</v>
      </c>
      <c r="H85" s="13" t="s">
        <v>864</v>
      </c>
      <c r="I85" s="11">
        <v>3500</v>
      </c>
      <c r="J85" s="24">
        <f t="shared" si="1"/>
        <v>1050000</v>
      </c>
    </row>
    <row r="86" spans="1:10" ht="76.5">
      <c r="A86" s="23">
        <v>83</v>
      </c>
      <c r="B86" s="25" t="s">
        <v>448</v>
      </c>
      <c r="C86" s="25" t="s">
        <v>589</v>
      </c>
      <c r="D86" s="25" t="s">
        <v>5</v>
      </c>
      <c r="E86" s="25">
        <v>100</v>
      </c>
      <c r="F86" s="13" t="s">
        <v>620</v>
      </c>
      <c r="G86" s="13" t="s">
        <v>624</v>
      </c>
      <c r="H86" s="13" t="s">
        <v>864</v>
      </c>
      <c r="I86" s="11">
        <v>63</v>
      </c>
      <c r="J86" s="24">
        <f t="shared" si="1"/>
        <v>6300</v>
      </c>
    </row>
    <row r="87" spans="1:10" ht="76.5">
      <c r="A87" s="23">
        <v>84</v>
      </c>
      <c r="B87" s="28" t="s">
        <v>265</v>
      </c>
      <c r="C87" s="28" t="s">
        <v>275</v>
      </c>
      <c r="D87" s="25" t="s">
        <v>9</v>
      </c>
      <c r="E87" s="25">
        <v>200</v>
      </c>
      <c r="F87" s="13" t="s">
        <v>620</v>
      </c>
      <c r="G87" s="13" t="s">
        <v>624</v>
      </c>
      <c r="H87" s="13" t="s">
        <v>864</v>
      </c>
      <c r="I87" s="11">
        <v>420</v>
      </c>
      <c r="J87" s="24">
        <f t="shared" si="1"/>
        <v>84000</v>
      </c>
    </row>
    <row r="88" spans="1:10" ht="76.5">
      <c r="A88" s="23">
        <v>85</v>
      </c>
      <c r="B88" s="28" t="s">
        <v>146</v>
      </c>
      <c r="C88" s="28" t="s">
        <v>147</v>
      </c>
      <c r="D88" s="25" t="s">
        <v>60</v>
      </c>
      <c r="E88" s="25">
        <v>60</v>
      </c>
      <c r="F88" s="13" t="s">
        <v>620</v>
      </c>
      <c r="G88" s="13" t="s">
        <v>624</v>
      </c>
      <c r="H88" s="13" t="s">
        <v>864</v>
      </c>
      <c r="I88" s="11">
        <v>226.2</v>
      </c>
      <c r="J88" s="24">
        <f t="shared" si="1"/>
        <v>13572</v>
      </c>
    </row>
    <row r="89" spans="1:10" ht="76.5">
      <c r="A89" s="23">
        <v>86</v>
      </c>
      <c r="B89" s="40" t="s">
        <v>449</v>
      </c>
      <c r="C89" s="40" t="s">
        <v>450</v>
      </c>
      <c r="D89" s="25" t="s">
        <v>0</v>
      </c>
      <c r="E89" s="25">
        <v>100</v>
      </c>
      <c r="F89" s="13" t="s">
        <v>620</v>
      </c>
      <c r="G89" s="13" t="s">
        <v>624</v>
      </c>
      <c r="H89" s="13" t="s">
        <v>864</v>
      </c>
      <c r="I89" s="11">
        <v>1039.92</v>
      </c>
      <c r="J89" s="24">
        <f t="shared" si="1"/>
        <v>103992</v>
      </c>
    </row>
    <row r="90" spans="1:10" ht="76.5">
      <c r="A90" s="23">
        <v>87</v>
      </c>
      <c r="B90" s="25" t="s">
        <v>25</v>
      </c>
      <c r="C90" s="25" t="s">
        <v>254</v>
      </c>
      <c r="D90" s="25" t="s">
        <v>255</v>
      </c>
      <c r="E90" s="25">
        <v>1000</v>
      </c>
      <c r="F90" s="13" t="s">
        <v>620</v>
      </c>
      <c r="G90" s="13" t="s">
        <v>624</v>
      </c>
      <c r="H90" s="13" t="s">
        <v>864</v>
      </c>
      <c r="I90" s="11">
        <v>237.5</v>
      </c>
      <c r="J90" s="24">
        <f t="shared" si="1"/>
        <v>237500</v>
      </c>
    </row>
    <row r="91" spans="1:10" ht="76.5">
      <c r="A91" s="23">
        <v>88</v>
      </c>
      <c r="B91" s="28" t="s">
        <v>145</v>
      </c>
      <c r="C91" s="28" t="s">
        <v>588</v>
      </c>
      <c r="D91" s="25" t="s">
        <v>9</v>
      </c>
      <c r="E91" s="25">
        <v>5</v>
      </c>
      <c r="F91" s="13" t="s">
        <v>620</v>
      </c>
      <c r="G91" s="13" t="s">
        <v>624</v>
      </c>
      <c r="H91" s="13" t="s">
        <v>864</v>
      </c>
      <c r="I91" s="11">
        <v>2050</v>
      </c>
      <c r="J91" s="24">
        <f t="shared" si="1"/>
        <v>10250</v>
      </c>
    </row>
    <row r="92" spans="1:10" ht="76.5">
      <c r="A92" s="23">
        <v>89</v>
      </c>
      <c r="B92" s="25" t="s">
        <v>26</v>
      </c>
      <c r="C92" s="25" t="s">
        <v>27</v>
      </c>
      <c r="D92" s="25" t="s">
        <v>2</v>
      </c>
      <c r="E92" s="25">
        <v>200</v>
      </c>
      <c r="F92" s="13" t="s">
        <v>620</v>
      </c>
      <c r="G92" s="13" t="s">
        <v>624</v>
      </c>
      <c r="H92" s="13" t="s">
        <v>864</v>
      </c>
      <c r="I92" s="11">
        <v>24</v>
      </c>
      <c r="J92" s="24">
        <f t="shared" si="1"/>
        <v>4800</v>
      </c>
    </row>
    <row r="93" spans="1:10" ht="76.5">
      <c r="A93" s="23">
        <v>90</v>
      </c>
      <c r="B93" s="31" t="s">
        <v>442</v>
      </c>
      <c r="C93" s="25" t="s">
        <v>575</v>
      </c>
      <c r="D93" s="23" t="s">
        <v>1</v>
      </c>
      <c r="E93" s="13">
        <v>300</v>
      </c>
      <c r="F93" s="13" t="s">
        <v>620</v>
      </c>
      <c r="G93" s="13" t="s">
        <v>624</v>
      </c>
      <c r="H93" s="13" t="s">
        <v>864</v>
      </c>
      <c r="I93" s="10">
        <v>156</v>
      </c>
      <c r="J93" s="24">
        <f t="shared" si="1"/>
        <v>46800</v>
      </c>
    </row>
    <row r="94" spans="1:10" ht="76.5">
      <c r="A94" s="23">
        <v>91</v>
      </c>
      <c r="B94" s="25" t="s">
        <v>28</v>
      </c>
      <c r="C94" s="25" t="s">
        <v>29</v>
      </c>
      <c r="D94" s="25" t="s">
        <v>2</v>
      </c>
      <c r="E94" s="33">
        <v>2000</v>
      </c>
      <c r="F94" s="13" t="s">
        <v>620</v>
      </c>
      <c r="G94" s="13" t="s">
        <v>624</v>
      </c>
      <c r="H94" s="13" t="s">
        <v>864</v>
      </c>
      <c r="I94" s="11">
        <v>105.2</v>
      </c>
      <c r="J94" s="24">
        <f t="shared" si="1"/>
        <v>210400</v>
      </c>
    </row>
    <row r="95" spans="1:10" ht="76.5">
      <c r="A95" s="23">
        <v>92</v>
      </c>
      <c r="B95" s="13" t="s">
        <v>296</v>
      </c>
      <c r="C95" s="13" t="s">
        <v>297</v>
      </c>
      <c r="D95" s="13" t="s">
        <v>2</v>
      </c>
      <c r="E95" s="13">
        <v>10000</v>
      </c>
      <c r="F95" s="13" t="s">
        <v>620</v>
      </c>
      <c r="G95" s="13" t="s">
        <v>624</v>
      </c>
      <c r="H95" s="13" t="s">
        <v>864</v>
      </c>
      <c r="I95" s="10">
        <v>38.65</v>
      </c>
      <c r="J95" s="24">
        <f t="shared" si="1"/>
        <v>386500</v>
      </c>
    </row>
    <row r="96" spans="1:10" ht="76.5">
      <c r="A96" s="23">
        <v>94</v>
      </c>
      <c r="B96" s="25" t="s">
        <v>416</v>
      </c>
      <c r="C96" s="25" t="s">
        <v>417</v>
      </c>
      <c r="D96" s="25" t="s">
        <v>2</v>
      </c>
      <c r="E96" s="25">
        <v>100</v>
      </c>
      <c r="F96" s="13" t="s">
        <v>620</v>
      </c>
      <c r="G96" s="13" t="s">
        <v>624</v>
      </c>
      <c r="H96" s="13" t="s">
        <v>864</v>
      </c>
      <c r="I96" s="11">
        <v>850</v>
      </c>
      <c r="J96" s="24">
        <f t="shared" si="1"/>
        <v>85000</v>
      </c>
    </row>
    <row r="97" spans="1:10" ht="76.5">
      <c r="A97" s="23">
        <v>95</v>
      </c>
      <c r="B97" s="25" t="s">
        <v>64</v>
      </c>
      <c r="C97" s="25" t="s">
        <v>279</v>
      </c>
      <c r="D97" s="25" t="s">
        <v>2</v>
      </c>
      <c r="E97" s="25">
        <v>10</v>
      </c>
      <c r="F97" s="13" t="s">
        <v>620</v>
      </c>
      <c r="G97" s="13" t="s">
        <v>624</v>
      </c>
      <c r="H97" s="13" t="s">
        <v>864</v>
      </c>
      <c r="I97" s="11">
        <v>831.14</v>
      </c>
      <c r="J97" s="24">
        <f t="shared" si="1"/>
        <v>8311.4</v>
      </c>
    </row>
    <row r="98" spans="1:10" ht="76.5">
      <c r="A98" s="23">
        <v>96</v>
      </c>
      <c r="B98" s="33" t="s">
        <v>303</v>
      </c>
      <c r="C98" s="23" t="s">
        <v>576</v>
      </c>
      <c r="D98" s="13" t="s">
        <v>0</v>
      </c>
      <c r="E98" s="13">
        <v>200</v>
      </c>
      <c r="F98" s="13" t="s">
        <v>620</v>
      </c>
      <c r="G98" s="13" t="s">
        <v>624</v>
      </c>
      <c r="H98" s="13" t="s">
        <v>864</v>
      </c>
      <c r="I98" s="10">
        <v>2621.5</v>
      </c>
      <c r="J98" s="24">
        <f t="shared" si="1"/>
        <v>524300</v>
      </c>
    </row>
    <row r="99" spans="1:10" ht="76.5">
      <c r="A99" s="23">
        <v>97</v>
      </c>
      <c r="B99" s="28" t="s">
        <v>139</v>
      </c>
      <c r="C99" s="28" t="s">
        <v>120</v>
      </c>
      <c r="D99" s="25" t="s">
        <v>0</v>
      </c>
      <c r="E99" s="25">
        <v>50</v>
      </c>
      <c r="F99" s="13" t="s">
        <v>620</v>
      </c>
      <c r="G99" s="13" t="s">
        <v>624</v>
      </c>
      <c r="H99" s="13" t="s">
        <v>864</v>
      </c>
      <c r="I99" s="11">
        <v>6500</v>
      </c>
      <c r="J99" s="24">
        <f t="shared" si="1"/>
        <v>325000</v>
      </c>
    </row>
    <row r="100" spans="1:10" ht="76.5">
      <c r="A100" s="23">
        <v>98</v>
      </c>
      <c r="B100" s="28" t="s">
        <v>263</v>
      </c>
      <c r="C100" s="25" t="s">
        <v>264</v>
      </c>
      <c r="D100" s="25" t="s">
        <v>2</v>
      </c>
      <c r="E100" s="25">
        <v>5000</v>
      </c>
      <c r="F100" s="13" t="s">
        <v>620</v>
      </c>
      <c r="G100" s="13" t="s">
        <v>624</v>
      </c>
      <c r="H100" s="13" t="s">
        <v>864</v>
      </c>
      <c r="I100" s="11">
        <v>42.2</v>
      </c>
      <c r="J100" s="24">
        <f t="shared" si="1"/>
        <v>211000</v>
      </c>
    </row>
    <row r="101" spans="1:10" ht="76.5">
      <c r="A101" s="23">
        <v>99</v>
      </c>
      <c r="B101" s="28" t="s">
        <v>555</v>
      </c>
      <c r="C101" s="28" t="s">
        <v>578</v>
      </c>
      <c r="D101" s="25" t="s">
        <v>2</v>
      </c>
      <c r="E101" s="25">
        <v>500</v>
      </c>
      <c r="F101" s="13" t="s">
        <v>620</v>
      </c>
      <c r="G101" s="13" t="s">
        <v>624</v>
      </c>
      <c r="H101" s="13" t="s">
        <v>864</v>
      </c>
      <c r="I101" s="11">
        <v>419.85</v>
      </c>
      <c r="J101" s="24">
        <f t="shared" si="1"/>
        <v>209925</v>
      </c>
    </row>
    <row r="102" spans="1:10" ht="76.5">
      <c r="A102" s="23">
        <v>100</v>
      </c>
      <c r="B102" s="25" t="s">
        <v>556</v>
      </c>
      <c r="C102" s="25" t="s">
        <v>579</v>
      </c>
      <c r="D102" s="25" t="s">
        <v>2</v>
      </c>
      <c r="E102" s="25">
        <v>3000</v>
      </c>
      <c r="F102" s="13" t="s">
        <v>620</v>
      </c>
      <c r="G102" s="13" t="s">
        <v>624</v>
      </c>
      <c r="H102" s="13" t="s">
        <v>864</v>
      </c>
      <c r="I102" s="11">
        <v>1967.64</v>
      </c>
      <c r="J102" s="24">
        <f t="shared" si="1"/>
        <v>5902920</v>
      </c>
    </row>
    <row r="103" spans="1:10" ht="76.5">
      <c r="A103" s="23">
        <v>101</v>
      </c>
      <c r="B103" s="13" t="s">
        <v>109</v>
      </c>
      <c r="C103" s="13" t="s">
        <v>280</v>
      </c>
      <c r="D103" s="13" t="s">
        <v>11</v>
      </c>
      <c r="E103" s="13">
        <v>500</v>
      </c>
      <c r="F103" s="13" t="s">
        <v>620</v>
      </c>
      <c r="G103" s="13" t="s">
        <v>624</v>
      </c>
      <c r="H103" s="13" t="s">
        <v>864</v>
      </c>
      <c r="I103" s="10">
        <v>242.7</v>
      </c>
      <c r="J103" s="24">
        <f t="shared" si="1"/>
        <v>121350</v>
      </c>
    </row>
    <row r="104" spans="1:10" ht="76.5">
      <c r="A104" s="23">
        <v>102</v>
      </c>
      <c r="B104" s="41" t="s">
        <v>511</v>
      </c>
      <c r="C104" s="41" t="s">
        <v>577</v>
      </c>
      <c r="D104" s="23" t="s">
        <v>78</v>
      </c>
      <c r="E104" s="13">
        <v>100</v>
      </c>
      <c r="F104" s="13" t="s">
        <v>620</v>
      </c>
      <c r="G104" s="13" t="s">
        <v>624</v>
      </c>
      <c r="H104" s="13" t="s">
        <v>864</v>
      </c>
      <c r="I104" s="10">
        <v>1970</v>
      </c>
      <c r="J104" s="24">
        <f t="shared" si="1"/>
        <v>197000</v>
      </c>
    </row>
    <row r="105" spans="1:10" ht="76.5">
      <c r="A105" s="23">
        <v>104</v>
      </c>
      <c r="B105" s="65" t="s">
        <v>512</v>
      </c>
      <c r="C105" s="66" t="s">
        <v>580</v>
      </c>
      <c r="D105" s="25" t="s">
        <v>0</v>
      </c>
      <c r="E105" s="25">
        <v>100</v>
      </c>
      <c r="F105" s="13" t="s">
        <v>620</v>
      </c>
      <c r="G105" s="13" t="s">
        <v>624</v>
      </c>
      <c r="H105" s="13" t="s">
        <v>864</v>
      </c>
      <c r="I105" s="11">
        <v>1242.8</v>
      </c>
      <c r="J105" s="24">
        <f t="shared" si="1"/>
        <v>124280</v>
      </c>
    </row>
    <row r="106" spans="1:10" ht="76.5">
      <c r="A106" s="23">
        <v>106</v>
      </c>
      <c r="B106" s="28" t="s">
        <v>140</v>
      </c>
      <c r="C106" s="28" t="s">
        <v>120</v>
      </c>
      <c r="D106" s="25" t="s">
        <v>0</v>
      </c>
      <c r="E106" s="25">
        <v>50</v>
      </c>
      <c r="F106" s="13" t="s">
        <v>620</v>
      </c>
      <c r="G106" s="13" t="s">
        <v>624</v>
      </c>
      <c r="H106" s="13" t="s">
        <v>864</v>
      </c>
      <c r="I106" s="11">
        <v>3190</v>
      </c>
      <c r="J106" s="24">
        <f t="shared" ref="J106:J132" si="2">E106*I106</f>
        <v>159500</v>
      </c>
    </row>
    <row r="107" spans="1:10" ht="76.5">
      <c r="A107" s="23">
        <v>107</v>
      </c>
      <c r="B107" s="33" t="s">
        <v>493</v>
      </c>
      <c r="C107" s="23" t="s">
        <v>581</v>
      </c>
      <c r="D107" s="23" t="s">
        <v>0</v>
      </c>
      <c r="E107" s="13">
        <v>500</v>
      </c>
      <c r="F107" s="13" t="s">
        <v>620</v>
      </c>
      <c r="G107" s="13" t="s">
        <v>624</v>
      </c>
      <c r="H107" s="13" t="s">
        <v>864</v>
      </c>
      <c r="I107" s="10">
        <v>8304.92</v>
      </c>
      <c r="J107" s="24">
        <f t="shared" si="2"/>
        <v>4152460</v>
      </c>
    </row>
    <row r="108" spans="1:10" ht="76.5">
      <c r="A108" s="23">
        <v>108</v>
      </c>
      <c r="B108" s="70" t="s">
        <v>697</v>
      </c>
      <c r="C108" s="70" t="s">
        <v>698</v>
      </c>
      <c r="D108" s="23" t="s">
        <v>0</v>
      </c>
      <c r="E108" s="13">
        <v>30</v>
      </c>
      <c r="F108" s="13" t="s">
        <v>620</v>
      </c>
      <c r="G108" s="13" t="s">
        <v>624</v>
      </c>
      <c r="H108" s="13" t="s">
        <v>864</v>
      </c>
      <c r="I108" s="10">
        <v>236.91</v>
      </c>
      <c r="J108" s="24">
        <f t="shared" si="2"/>
        <v>7107.3</v>
      </c>
    </row>
    <row r="109" spans="1:10" ht="76.5">
      <c r="A109" s="23">
        <v>109</v>
      </c>
      <c r="B109" s="23" t="s">
        <v>548</v>
      </c>
      <c r="C109" s="23" t="s">
        <v>582</v>
      </c>
      <c r="D109" s="23" t="s">
        <v>0</v>
      </c>
      <c r="E109" s="13">
        <v>100</v>
      </c>
      <c r="F109" s="13" t="s">
        <v>620</v>
      </c>
      <c r="G109" s="13" t="s">
        <v>624</v>
      </c>
      <c r="H109" s="13" t="s">
        <v>864</v>
      </c>
      <c r="I109" s="10">
        <v>2234.71</v>
      </c>
      <c r="J109" s="24">
        <f t="shared" si="2"/>
        <v>223471</v>
      </c>
    </row>
    <row r="110" spans="1:10" ht="76.5">
      <c r="A110" s="23">
        <v>110</v>
      </c>
      <c r="B110" s="13" t="s">
        <v>321</v>
      </c>
      <c r="C110" s="13" t="s">
        <v>319</v>
      </c>
      <c r="D110" s="23" t="s">
        <v>8</v>
      </c>
      <c r="E110" s="13">
        <v>1</v>
      </c>
      <c r="F110" s="13" t="s">
        <v>620</v>
      </c>
      <c r="G110" s="13" t="s">
        <v>624</v>
      </c>
      <c r="H110" s="13" t="s">
        <v>864</v>
      </c>
      <c r="I110" s="10">
        <v>20000</v>
      </c>
      <c r="J110" s="24">
        <f t="shared" si="2"/>
        <v>20000</v>
      </c>
    </row>
    <row r="111" spans="1:10" ht="76.5">
      <c r="A111" s="23">
        <v>111</v>
      </c>
      <c r="B111" s="13" t="s">
        <v>322</v>
      </c>
      <c r="C111" s="13" t="s">
        <v>320</v>
      </c>
      <c r="D111" s="23" t="s">
        <v>8</v>
      </c>
      <c r="E111" s="13">
        <v>1</v>
      </c>
      <c r="F111" s="13" t="s">
        <v>620</v>
      </c>
      <c r="G111" s="13" t="s">
        <v>624</v>
      </c>
      <c r="H111" s="13" t="s">
        <v>864</v>
      </c>
      <c r="I111" s="10">
        <v>20000</v>
      </c>
      <c r="J111" s="24">
        <f t="shared" si="2"/>
        <v>20000</v>
      </c>
    </row>
    <row r="112" spans="1:10" ht="76.5">
      <c r="A112" s="23">
        <v>112</v>
      </c>
      <c r="B112" s="13" t="s">
        <v>323</v>
      </c>
      <c r="C112" s="13" t="s">
        <v>319</v>
      </c>
      <c r="D112" s="23" t="s">
        <v>8</v>
      </c>
      <c r="E112" s="13">
        <v>1</v>
      </c>
      <c r="F112" s="13" t="s">
        <v>620</v>
      </c>
      <c r="G112" s="13" t="s">
        <v>624</v>
      </c>
      <c r="H112" s="13" t="s">
        <v>864</v>
      </c>
      <c r="I112" s="10">
        <v>20000</v>
      </c>
      <c r="J112" s="24">
        <f t="shared" si="2"/>
        <v>20000</v>
      </c>
    </row>
    <row r="113" spans="1:10" ht="76.5">
      <c r="A113" s="23">
        <v>113</v>
      </c>
      <c r="B113" s="13" t="s">
        <v>271</v>
      </c>
      <c r="C113" s="28" t="s">
        <v>272</v>
      </c>
      <c r="D113" s="13" t="s">
        <v>9</v>
      </c>
      <c r="E113" s="13">
        <v>100</v>
      </c>
      <c r="F113" s="13" t="s">
        <v>620</v>
      </c>
      <c r="G113" s="13" t="s">
        <v>624</v>
      </c>
      <c r="H113" s="13" t="s">
        <v>864</v>
      </c>
      <c r="I113" s="10">
        <v>456.54</v>
      </c>
      <c r="J113" s="24">
        <f t="shared" si="2"/>
        <v>45654</v>
      </c>
    </row>
    <row r="114" spans="1:10" ht="76.5">
      <c r="A114" s="23">
        <v>114</v>
      </c>
      <c r="B114" s="28" t="s">
        <v>152</v>
      </c>
      <c r="C114" s="28" t="s">
        <v>153</v>
      </c>
      <c r="D114" s="13" t="s">
        <v>0</v>
      </c>
      <c r="E114" s="13">
        <v>10</v>
      </c>
      <c r="F114" s="13" t="s">
        <v>620</v>
      </c>
      <c r="G114" s="13" t="s">
        <v>624</v>
      </c>
      <c r="H114" s="13" t="s">
        <v>864</v>
      </c>
      <c r="I114" s="10" t="s">
        <v>699</v>
      </c>
      <c r="J114" s="24">
        <v>16386.400000000001</v>
      </c>
    </row>
    <row r="115" spans="1:10" ht="76.5">
      <c r="A115" s="23">
        <v>115</v>
      </c>
      <c r="B115" s="25" t="s">
        <v>414</v>
      </c>
      <c r="C115" s="25" t="s">
        <v>415</v>
      </c>
      <c r="D115" s="25" t="s">
        <v>255</v>
      </c>
      <c r="E115" s="25">
        <v>500</v>
      </c>
      <c r="F115" s="13" t="s">
        <v>620</v>
      </c>
      <c r="G115" s="13" t="s">
        <v>624</v>
      </c>
      <c r="H115" s="13" t="s">
        <v>864</v>
      </c>
      <c r="I115" s="11">
        <v>13</v>
      </c>
      <c r="J115" s="24">
        <f t="shared" si="2"/>
        <v>6500</v>
      </c>
    </row>
    <row r="116" spans="1:10" ht="76.5">
      <c r="A116" s="23">
        <v>116</v>
      </c>
      <c r="B116" s="25" t="s">
        <v>327</v>
      </c>
      <c r="C116" s="25" t="s">
        <v>584</v>
      </c>
      <c r="D116" s="25" t="s">
        <v>20</v>
      </c>
      <c r="E116" s="25">
        <v>300</v>
      </c>
      <c r="F116" s="13" t="s">
        <v>620</v>
      </c>
      <c r="G116" s="13" t="s">
        <v>624</v>
      </c>
      <c r="H116" s="13" t="s">
        <v>864</v>
      </c>
      <c r="I116" s="11">
        <v>109.4</v>
      </c>
      <c r="J116" s="24">
        <f t="shared" si="2"/>
        <v>32820</v>
      </c>
    </row>
    <row r="117" spans="1:10" ht="76.5">
      <c r="A117" s="23">
        <v>117</v>
      </c>
      <c r="B117" s="25" t="s">
        <v>551</v>
      </c>
      <c r="C117" s="13" t="s">
        <v>309</v>
      </c>
      <c r="D117" s="25" t="s">
        <v>2</v>
      </c>
      <c r="E117" s="25">
        <v>2000</v>
      </c>
      <c r="F117" s="13" t="s">
        <v>620</v>
      </c>
      <c r="G117" s="13" t="s">
        <v>624</v>
      </c>
      <c r="H117" s="13" t="s">
        <v>864</v>
      </c>
      <c r="I117" s="11">
        <v>530.4</v>
      </c>
      <c r="J117" s="24">
        <f t="shared" si="2"/>
        <v>1060800</v>
      </c>
    </row>
    <row r="118" spans="1:10" ht="76.5">
      <c r="A118" s="23">
        <v>118</v>
      </c>
      <c r="B118" s="25" t="s">
        <v>508</v>
      </c>
      <c r="C118" s="25" t="s">
        <v>583</v>
      </c>
      <c r="D118" s="25" t="s">
        <v>5</v>
      </c>
      <c r="E118" s="25">
        <v>84</v>
      </c>
      <c r="F118" s="13" t="s">
        <v>620</v>
      </c>
      <c r="G118" s="13" t="s">
        <v>624</v>
      </c>
      <c r="H118" s="13" t="s">
        <v>864</v>
      </c>
      <c r="I118" s="11">
        <v>137</v>
      </c>
      <c r="J118" s="24">
        <f t="shared" si="2"/>
        <v>11508</v>
      </c>
    </row>
    <row r="119" spans="1:10" ht="76.5">
      <c r="A119" s="23">
        <v>119</v>
      </c>
      <c r="B119" s="13" t="s">
        <v>418</v>
      </c>
      <c r="C119" s="28" t="s">
        <v>419</v>
      </c>
      <c r="D119" s="13" t="s">
        <v>2</v>
      </c>
      <c r="E119" s="13">
        <v>10</v>
      </c>
      <c r="F119" s="13" t="s">
        <v>620</v>
      </c>
      <c r="G119" s="13" t="s">
        <v>624</v>
      </c>
      <c r="H119" s="13" t="s">
        <v>864</v>
      </c>
      <c r="I119" s="10">
        <v>1277</v>
      </c>
      <c r="J119" s="24">
        <f t="shared" si="2"/>
        <v>12770</v>
      </c>
    </row>
    <row r="120" spans="1:10" ht="76.5">
      <c r="A120" s="23">
        <v>120</v>
      </c>
      <c r="B120" s="13" t="s">
        <v>411</v>
      </c>
      <c r="C120" s="28" t="s">
        <v>412</v>
      </c>
      <c r="D120" s="13" t="s">
        <v>5</v>
      </c>
      <c r="E120" s="13">
        <v>90</v>
      </c>
      <c r="F120" s="13" t="s">
        <v>620</v>
      </c>
      <c r="G120" s="13" t="s">
        <v>624</v>
      </c>
      <c r="H120" s="13" t="s">
        <v>864</v>
      </c>
      <c r="I120" s="10">
        <v>1622.5</v>
      </c>
      <c r="J120" s="24">
        <f t="shared" si="2"/>
        <v>146025</v>
      </c>
    </row>
    <row r="121" spans="1:10" ht="76.5">
      <c r="A121" s="23">
        <v>121</v>
      </c>
      <c r="B121" s="28" t="s">
        <v>362</v>
      </c>
      <c r="C121" s="25" t="s">
        <v>363</v>
      </c>
      <c r="D121" s="13" t="s">
        <v>2</v>
      </c>
      <c r="E121" s="13">
        <v>100</v>
      </c>
      <c r="F121" s="13" t="s">
        <v>620</v>
      </c>
      <c r="G121" s="13" t="s">
        <v>624</v>
      </c>
      <c r="H121" s="13" t="s">
        <v>864</v>
      </c>
      <c r="I121" s="10">
        <v>151</v>
      </c>
      <c r="J121" s="24">
        <f t="shared" si="2"/>
        <v>15100</v>
      </c>
    </row>
    <row r="122" spans="1:10" ht="76.5">
      <c r="A122" s="23">
        <v>122</v>
      </c>
      <c r="B122" s="28" t="s">
        <v>118</v>
      </c>
      <c r="C122" s="28" t="s">
        <v>587</v>
      </c>
      <c r="D122" s="25" t="s">
        <v>5</v>
      </c>
      <c r="E122" s="25">
        <v>200</v>
      </c>
      <c r="F122" s="13" t="s">
        <v>620</v>
      </c>
      <c r="G122" s="13" t="s">
        <v>624</v>
      </c>
      <c r="H122" s="13" t="s">
        <v>864</v>
      </c>
      <c r="I122" s="11">
        <v>39.75</v>
      </c>
      <c r="J122" s="24">
        <f t="shared" si="2"/>
        <v>7950</v>
      </c>
    </row>
    <row r="123" spans="1:10" ht="76.5">
      <c r="A123" s="23">
        <v>123</v>
      </c>
      <c r="B123" s="33" t="s">
        <v>324</v>
      </c>
      <c r="C123" s="13" t="s">
        <v>325</v>
      </c>
      <c r="D123" s="13" t="s">
        <v>2</v>
      </c>
      <c r="E123" s="13">
        <v>100</v>
      </c>
      <c r="F123" s="13" t="s">
        <v>620</v>
      </c>
      <c r="G123" s="13" t="s">
        <v>624</v>
      </c>
      <c r="H123" s="13" t="s">
        <v>864</v>
      </c>
      <c r="I123" s="10">
        <v>331.5</v>
      </c>
      <c r="J123" s="24">
        <f t="shared" si="2"/>
        <v>33150</v>
      </c>
    </row>
    <row r="124" spans="1:10" ht="76.5">
      <c r="A124" s="23">
        <v>127</v>
      </c>
      <c r="B124" s="28" t="s">
        <v>559</v>
      </c>
      <c r="C124" s="28" t="s">
        <v>560</v>
      </c>
      <c r="D124" s="25" t="s">
        <v>78</v>
      </c>
      <c r="E124" s="25">
        <v>30</v>
      </c>
      <c r="F124" s="13" t="s">
        <v>620</v>
      </c>
      <c r="G124" s="13" t="s">
        <v>624</v>
      </c>
      <c r="H124" s="13" t="s">
        <v>864</v>
      </c>
      <c r="I124" s="11">
        <v>2314.9699999999998</v>
      </c>
      <c r="J124" s="24">
        <f t="shared" si="2"/>
        <v>69449.099999999991</v>
      </c>
    </row>
    <row r="125" spans="1:10" ht="76.5">
      <c r="A125" s="23">
        <v>128</v>
      </c>
      <c r="B125" s="28" t="s">
        <v>119</v>
      </c>
      <c r="C125" s="28" t="s">
        <v>120</v>
      </c>
      <c r="D125" s="25" t="s">
        <v>0</v>
      </c>
      <c r="E125" s="25">
        <v>100</v>
      </c>
      <c r="F125" s="13" t="s">
        <v>620</v>
      </c>
      <c r="G125" s="13" t="s">
        <v>624</v>
      </c>
      <c r="H125" s="13" t="s">
        <v>864</v>
      </c>
      <c r="I125" s="11">
        <v>3503.37</v>
      </c>
      <c r="J125" s="24">
        <f t="shared" si="2"/>
        <v>350337</v>
      </c>
    </row>
    <row r="126" spans="1:10" ht="76.5">
      <c r="A126" s="23">
        <v>129</v>
      </c>
      <c r="B126" s="23" t="s">
        <v>406</v>
      </c>
      <c r="C126" s="13" t="s">
        <v>585</v>
      </c>
      <c r="D126" s="13" t="s">
        <v>0</v>
      </c>
      <c r="E126" s="13">
        <v>40</v>
      </c>
      <c r="F126" s="13" t="s">
        <v>620</v>
      </c>
      <c r="G126" s="13" t="s">
        <v>624</v>
      </c>
      <c r="H126" s="13" t="s">
        <v>864</v>
      </c>
      <c r="I126" s="10">
        <v>6022.51</v>
      </c>
      <c r="J126" s="24">
        <f t="shared" si="2"/>
        <v>240900.40000000002</v>
      </c>
    </row>
    <row r="127" spans="1:10" ht="76.5">
      <c r="A127" s="23">
        <v>130</v>
      </c>
      <c r="B127" s="23" t="s">
        <v>407</v>
      </c>
      <c r="C127" s="23" t="s">
        <v>561</v>
      </c>
      <c r="D127" s="23" t="s">
        <v>10</v>
      </c>
      <c r="E127" s="13">
        <v>10</v>
      </c>
      <c r="F127" s="13" t="s">
        <v>620</v>
      </c>
      <c r="G127" s="13" t="s">
        <v>624</v>
      </c>
      <c r="H127" s="13" t="s">
        <v>864</v>
      </c>
      <c r="I127" s="10">
        <v>4146.3900000000003</v>
      </c>
      <c r="J127" s="24">
        <f t="shared" si="2"/>
        <v>41463.9</v>
      </c>
    </row>
    <row r="128" spans="1:10" ht="76.5">
      <c r="A128" s="23">
        <v>131</v>
      </c>
      <c r="B128" s="13" t="s">
        <v>298</v>
      </c>
      <c r="C128" s="13" t="s">
        <v>299</v>
      </c>
      <c r="D128" s="13" t="s">
        <v>2</v>
      </c>
      <c r="E128" s="13">
        <v>4000</v>
      </c>
      <c r="F128" s="13" t="s">
        <v>620</v>
      </c>
      <c r="G128" s="13" t="s">
        <v>624</v>
      </c>
      <c r="H128" s="13" t="s">
        <v>864</v>
      </c>
      <c r="I128" s="10">
        <v>1645</v>
      </c>
      <c r="J128" s="24">
        <f t="shared" si="2"/>
        <v>6580000</v>
      </c>
    </row>
    <row r="129" spans="1:10" ht="76.5">
      <c r="A129" s="23">
        <v>132</v>
      </c>
      <c r="B129" s="71" t="s">
        <v>700</v>
      </c>
      <c r="C129" s="72" t="s">
        <v>701</v>
      </c>
      <c r="D129" s="13" t="s">
        <v>0</v>
      </c>
      <c r="E129" s="13">
        <v>50</v>
      </c>
      <c r="F129" s="13" t="s">
        <v>620</v>
      </c>
      <c r="G129" s="13" t="s">
        <v>624</v>
      </c>
      <c r="H129" s="13" t="s">
        <v>864</v>
      </c>
      <c r="I129" s="10">
        <v>1450.14</v>
      </c>
      <c r="J129" s="24">
        <f t="shared" si="2"/>
        <v>72507</v>
      </c>
    </row>
    <row r="130" spans="1:10" ht="76.5">
      <c r="A130" s="23">
        <v>133</v>
      </c>
      <c r="B130" s="29" t="s">
        <v>131</v>
      </c>
      <c r="C130" s="29" t="s">
        <v>586</v>
      </c>
      <c r="D130" s="25" t="s">
        <v>5</v>
      </c>
      <c r="E130" s="25">
        <v>200</v>
      </c>
      <c r="F130" s="13" t="s">
        <v>620</v>
      </c>
      <c r="G130" s="13" t="s">
        <v>624</v>
      </c>
      <c r="H130" s="13" t="s">
        <v>864</v>
      </c>
      <c r="I130" s="11">
        <v>4.7</v>
      </c>
      <c r="J130" s="24">
        <f t="shared" si="2"/>
        <v>940</v>
      </c>
    </row>
    <row r="131" spans="1:10" ht="76.5">
      <c r="A131" s="23">
        <v>134</v>
      </c>
      <c r="B131" s="28" t="s">
        <v>136</v>
      </c>
      <c r="C131" s="28" t="s">
        <v>137</v>
      </c>
      <c r="D131" s="25" t="s">
        <v>5</v>
      </c>
      <c r="E131" s="25">
        <v>100</v>
      </c>
      <c r="F131" s="13" t="s">
        <v>620</v>
      </c>
      <c r="G131" s="13" t="s">
        <v>624</v>
      </c>
      <c r="H131" s="13" t="s">
        <v>864</v>
      </c>
      <c r="I131" s="11">
        <v>69.2</v>
      </c>
      <c r="J131" s="24">
        <f t="shared" si="2"/>
        <v>6920</v>
      </c>
    </row>
    <row r="132" spans="1:10" ht="76.5">
      <c r="A132" s="23">
        <v>135</v>
      </c>
      <c r="B132" s="13" t="s">
        <v>408</v>
      </c>
      <c r="C132" s="13" t="s">
        <v>409</v>
      </c>
      <c r="D132" s="13" t="s">
        <v>2</v>
      </c>
      <c r="E132" s="13">
        <v>500</v>
      </c>
      <c r="F132" s="13" t="s">
        <v>620</v>
      </c>
      <c r="G132" s="13" t="s">
        <v>624</v>
      </c>
      <c r="H132" s="13" t="s">
        <v>864</v>
      </c>
      <c r="I132" s="10">
        <v>1258.5</v>
      </c>
      <c r="J132" s="24">
        <f t="shared" si="2"/>
        <v>629250</v>
      </c>
    </row>
    <row r="133" spans="1:10">
      <c r="A133" s="23"/>
      <c r="B133" s="42" t="s">
        <v>57</v>
      </c>
      <c r="C133" s="25"/>
      <c r="D133" s="25"/>
      <c r="E133" s="25"/>
      <c r="F133" s="13"/>
      <c r="G133" s="13"/>
      <c r="H133" s="13"/>
      <c r="I133" s="11"/>
      <c r="J133" s="43">
        <f>SUM(J13:J132)</f>
        <v>40586179.299999997</v>
      </c>
    </row>
    <row r="134" spans="1:10">
      <c r="A134" s="124" t="s">
        <v>70</v>
      </c>
      <c r="B134" s="125"/>
      <c r="C134" s="125"/>
      <c r="D134" s="125"/>
      <c r="E134" s="125"/>
      <c r="F134" s="125"/>
      <c r="G134" s="125"/>
      <c r="H134" s="125"/>
      <c r="I134" s="125"/>
      <c r="J134" s="126"/>
    </row>
    <row r="135" spans="1:10" ht="87" customHeight="1">
      <c r="A135" s="23">
        <v>136</v>
      </c>
      <c r="B135" s="13" t="s">
        <v>231</v>
      </c>
      <c r="C135" s="13" t="s">
        <v>232</v>
      </c>
      <c r="D135" s="13" t="s">
        <v>8</v>
      </c>
      <c r="E135" s="13">
        <v>300</v>
      </c>
      <c r="F135" s="13" t="s">
        <v>620</v>
      </c>
      <c r="G135" s="13" t="s">
        <v>624</v>
      </c>
      <c r="H135" s="13" t="s">
        <v>864</v>
      </c>
      <c r="I135" s="10">
        <v>2900</v>
      </c>
      <c r="J135" s="53">
        <f>E135*I135</f>
        <v>870000</v>
      </c>
    </row>
    <row r="136" spans="1:10" ht="76.5">
      <c r="A136" s="23">
        <v>137</v>
      </c>
      <c r="B136" s="13" t="s">
        <v>229</v>
      </c>
      <c r="C136" s="13" t="s">
        <v>230</v>
      </c>
      <c r="D136" s="13" t="s">
        <v>1</v>
      </c>
      <c r="E136" s="13">
        <v>15</v>
      </c>
      <c r="F136" s="13" t="s">
        <v>620</v>
      </c>
      <c r="G136" s="13" t="s">
        <v>624</v>
      </c>
      <c r="H136" s="13" t="s">
        <v>864</v>
      </c>
      <c r="I136" s="10">
        <v>1400</v>
      </c>
      <c r="J136" s="53">
        <f t="shared" ref="J136:J197" si="3">E136*I136</f>
        <v>21000</v>
      </c>
    </row>
    <row r="137" spans="1:10" ht="86.25" customHeight="1">
      <c r="A137" s="23">
        <v>138</v>
      </c>
      <c r="B137" s="13" t="s">
        <v>392</v>
      </c>
      <c r="C137" s="13" t="s">
        <v>393</v>
      </c>
      <c r="D137" s="13" t="s">
        <v>1</v>
      </c>
      <c r="E137" s="13">
        <v>2</v>
      </c>
      <c r="F137" s="13" t="s">
        <v>620</v>
      </c>
      <c r="G137" s="13" t="s">
        <v>624</v>
      </c>
      <c r="H137" s="13" t="s">
        <v>864</v>
      </c>
      <c r="I137" s="10">
        <v>25000</v>
      </c>
      <c r="J137" s="53">
        <f t="shared" si="3"/>
        <v>50000</v>
      </c>
    </row>
    <row r="138" spans="1:10" ht="114.75">
      <c r="A138" s="23">
        <v>139</v>
      </c>
      <c r="B138" s="73" t="s">
        <v>702</v>
      </c>
      <c r="C138" s="49" t="s">
        <v>703</v>
      </c>
      <c r="D138" s="13" t="s">
        <v>8</v>
      </c>
      <c r="E138" s="13">
        <v>50</v>
      </c>
      <c r="F138" s="13" t="s">
        <v>620</v>
      </c>
      <c r="G138" s="13" t="s">
        <v>624</v>
      </c>
      <c r="H138" s="13" t="s">
        <v>864</v>
      </c>
      <c r="I138" s="10">
        <v>399</v>
      </c>
      <c r="J138" s="53">
        <v>19950</v>
      </c>
    </row>
    <row r="139" spans="1:10" ht="76.5">
      <c r="A139" s="23">
        <v>140</v>
      </c>
      <c r="B139" s="13" t="s">
        <v>545</v>
      </c>
      <c r="C139" s="13" t="s">
        <v>546</v>
      </c>
      <c r="D139" s="25" t="s">
        <v>1</v>
      </c>
      <c r="E139" s="33">
        <v>28</v>
      </c>
      <c r="F139" s="13" t="s">
        <v>620</v>
      </c>
      <c r="G139" s="13" t="s">
        <v>624</v>
      </c>
      <c r="H139" s="13" t="s">
        <v>864</v>
      </c>
      <c r="I139" s="11">
        <v>28490</v>
      </c>
      <c r="J139" s="53">
        <f t="shared" si="3"/>
        <v>797720</v>
      </c>
    </row>
    <row r="140" spans="1:10" ht="76.5">
      <c r="A140" s="23">
        <v>141</v>
      </c>
      <c r="B140" s="13" t="s">
        <v>369</v>
      </c>
      <c r="C140" s="13" t="s">
        <v>370</v>
      </c>
      <c r="D140" s="13" t="s">
        <v>1</v>
      </c>
      <c r="E140" s="38">
        <v>14</v>
      </c>
      <c r="F140" s="13" t="s">
        <v>620</v>
      </c>
      <c r="G140" s="13" t="s">
        <v>624</v>
      </c>
      <c r="H140" s="13" t="s">
        <v>864</v>
      </c>
      <c r="I140" s="10">
        <v>25900</v>
      </c>
      <c r="J140" s="53">
        <f t="shared" si="3"/>
        <v>362600</v>
      </c>
    </row>
    <row r="141" spans="1:10" ht="76.5">
      <c r="A141" s="23">
        <v>142</v>
      </c>
      <c r="B141" s="13" t="s">
        <v>373</v>
      </c>
      <c r="C141" s="13" t="s">
        <v>374</v>
      </c>
      <c r="D141" s="13" t="s">
        <v>1</v>
      </c>
      <c r="E141" s="38">
        <v>12</v>
      </c>
      <c r="F141" s="13" t="s">
        <v>620</v>
      </c>
      <c r="G141" s="13" t="s">
        <v>624</v>
      </c>
      <c r="H141" s="13" t="s">
        <v>864</v>
      </c>
      <c r="I141" s="10">
        <v>20760</v>
      </c>
      <c r="J141" s="53">
        <f t="shared" si="3"/>
        <v>249120</v>
      </c>
    </row>
    <row r="142" spans="1:10" ht="76.5">
      <c r="A142" s="23">
        <v>143</v>
      </c>
      <c r="B142" s="13" t="s">
        <v>371</v>
      </c>
      <c r="C142" s="13" t="s">
        <v>372</v>
      </c>
      <c r="D142" s="13" t="s">
        <v>1</v>
      </c>
      <c r="E142" s="38">
        <v>52</v>
      </c>
      <c r="F142" s="13" t="s">
        <v>620</v>
      </c>
      <c r="G142" s="13" t="s">
        <v>624</v>
      </c>
      <c r="H142" s="13" t="s">
        <v>864</v>
      </c>
      <c r="I142" s="10">
        <v>21480</v>
      </c>
      <c r="J142" s="53">
        <f t="shared" si="3"/>
        <v>1116960</v>
      </c>
    </row>
    <row r="143" spans="1:10" ht="76.5">
      <c r="A143" s="23">
        <v>144</v>
      </c>
      <c r="B143" s="49" t="s">
        <v>704</v>
      </c>
      <c r="C143" s="49" t="s">
        <v>705</v>
      </c>
      <c r="D143" s="13" t="s">
        <v>1</v>
      </c>
      <c r="E143" s="38">
        <v>24</v>
      </c>
      <c r="F143" s="13" t="s">
        <v>620</v>
      </c>
      <c r="G143" s="13" t="s">
        <v>624</v>
      </c>
      <c r="H143" s="13" t="s">
        <v>864</v>
      </c>
      <c r="I143" s="10">
        <v>18370</v>
      </c>
      <c r="J143" s="53">
        <f t="shared" si="3"/>
        <v>440880</v>
      </c>
    </row>
    <row r="144" spans="1:10" ht="76.5">
      <c r="A144" s="23">
        <v>145</v>
      </c>
      <c r="B144" s="33" t="s">
        <v>378</v>
      </c>
      <c r="C144" s="33" t="s">
        <v>378</v>
      </c>
      <c r="D144" s="25" t="s">
        <v>1</v>
      </c>
      <c r="E144" s="33">
        <v>50</v>
      </c>
      <c r="F144" s="13" t="s">
        <v>620</v>
      </c>
      <c r="G144" s="13" t="s">
        <v>624</v>
      </c>
      <c r="H144" s="13" t="s">
        <v>864</v>
      </c>
      <c r="I144" s="11">
        <v>3000</v>
      </c>
      <c r="J144" s="53">
        <f t="shared" si="3"/>
        <v>150000</v>
      </c>
    </row>
    <row r="145" spans="1:10" ht="76.5">
      <c r="A145" s="23">
        <v>146</v>
      </c>
      <c r="B145" s="25" t="s">
        <v>15</v>
      </c>
      <c r="C145" s="25" t="s">
        <v>543</v>
      </c>
      <c r="D145" s="25" t="s">
        <v>1</v>
      </c>
      <c r="E145" s="33">
        <v>2000</v>
      </c>
      <c r="F145" s="13" t="s">
        <v>620</v>
      </c>
      <c r="G145" s="13" t="s">
        <v>624</v>
      </c>
      <c r="H145" s="13" t="s">
        <v>864</v>
      </c>
      <c r="I145" s="11">
        <v>150</v>
      </c>
      <c r="J145" s="53">
        <f t="shared" si="3"/>
        <v>300000</v>
      </c>
    </row>
    <row r="146" spans="1:10" ht="76.5">
      <c r="A146" s="23">
        <v>147</v>
      </c>
      <c r="B146" s="25" t="s">
        <v>61</v>
      </c>
      <c r="C146" s="25" t="s">
        <v>544</v>
      </c>
      <c r="D146" s="25" t="s">
        <v>1</v>
      </c>
      <c r="E146" s="33">
        <v>2000</v>
      </c>
      <c r="F146" s="13" t="s">
        <v>620</v>
      </c>
      <c r="G146" s="13" t="s">
        <v>624</v>
      </c>
      <c r="H146" s="13" t="s">
        <v>864</v>
      </c>
      <c r="I146" s="11">
        <v>300</v>
      </c>
      <c r="J146" s="53">
        <f>E146*I146</f>
        <v>600000</v>
      </c>
    </row>
    <row r="147" spans="1:10" ht="76.5">
      <c r="A147" s="23">
        <v>148</v>
      </c>
      <c r="B147" s="33" t="s">
        <v>249</v>
      </c>
      <c r="C147" s="33" t="s">
        <v>249</v>
      </c>
      <c r="D147" s="13" t="s">
        <v>1</v>
      </c>
      <c r="E147" s="38">
        <v>100</v>
      </c>
      <c r="F147" s="13" t="s">
        <v>620</v>
      </c>
      <c r="G147" s="13" t="s">
        <v>624</v>
      </c>
      <c r="H147" s="13" t="s">
        <v>864</v>
      </c>
      <c r="I147" s="10">
        <v>50</v>
      </c>
      <c r="J147" s="53">
        <f t="shared" si="3"/>
        <v>5000</v>
      </c>
    </row>
    <row r="148" spans="1:10" ht="76.5">
      <c r="A148" s="23">
        <v>149</v>
      </c>
      <c r="B148" s="33" t="s">
        <v>250</v>
      </c>
      <c r="C148" s="33" t="s">
        <v>250</v>
      </c>
      <c r="D148" s="13" t="s">
        <v>1</v>
      </c>
      <c r="E148" s="38">
        <v>100</v>
      </c>
      <c r="F148" s="13" t="s">
        <v>620</v>
      </c>
      <c r="G148" s="13" t="s">
        <v>624</v>
      </c>
      <c r="H148" s="13" t="s">
        <v>864</v>
      </c>
      <c r="I148" s="10">
        <v>50</v>
      </c>
      <c r="J148" s="53">
        <f t="shared" si="3"/>
        <v>5000</v>
      </c>
    </row>
    <row r="149" spans="1:10" ht="76.5">
      <c r="A149" s="23">
        <v>150</v>
      </c>
      <c r="B149" s="33" t="s">
        <v>452</v>
      </c>
      <c r="C149" s="13" t="s">
        <v>105</v>
      </c>
      <c r="D149" s="13" t="s">
        <v>93</v>
      </c>
      <c r="E149" s="38">
        <v>200</v>
      </c>
      <c r="F149" s="13" t="s">
        <v>620</v>
      </c>
      <c r="G149" s="13" t="s">
        <v>624</v>
      </c>
      <c r="H149" s="13" t="s">
        <v>864</v>
      </c>
      <c r="I149" s="10">
        <v>800</v>
      </c>
      <c r="J149" s="53">
        <f t="shared" si="3"/>
        <v>160000</v>
      </c>
    </row>
    <row r="150" spans="1:10" ht="76.5">
      <c r="A150" s="23">
        <v>151</v>
      </c>
      <c r="B150" s="33" t="s">
        <v>487</v>
      </c>
      <c r="C150" s="33" t="s">
        <v>487</v>
      </c>
      <c r="D150" s="13" t="s">
        <v>12</v>
      </c>
      <c r="E150" s="38">
        <v>50</v>
      </c>
      <c r="F150" s="13" t="s">
        <v>620</v>
      </c>
      <c r="G150" s="13" t="s">
        <v>624</v>
      </c>
      <c r="H150" s="13" t="s">
        <v>864</v>
      </c>
      <c r="I150" s="10">
        <v>1800</v>
      </c>
      <c r="J150" s="53">
        <f t="shared" si="3"/>
        <v>90000</v>
      </c>
    </row>
    <row r="151" spans="1:10" ht="76.5">
      <c r="A151" s="23">
        <v>152</v>
      </c>
      <c r="B151" s="13" t="s">
        <v>420</v>
      </c>
      <c r="C151" s="13" t="s">
        <v>420</v>
      </c>
      <c r="D151" s="13" t="s">
        <v>1</v>
      </c>
      <c r="E151" s="13">
        <v>2</v>
      </c>
      <c r="F151" s="13" t="s">
        <v>620</v>
      </c>
      <c r="G151" s="13" t="s">
        <v>624</v>
      </c>
      <c r="H151" s="13" t="s">
        <v>864</v>
      </c>
      <c r="I151" s="10">
        <v>10000</v>
      </c>
      <c r="J151" s="53">
        <f t="shared" si="3"/>
        <v>20000</v>
      </c>
    </row>
    <row r="152" spans="1:10" ht="409.5">
      <c r="A152" s="23">
        <v>153</v>
      </c>
      <c r="B152" s="13" t="s">
        <v>610</v>
      </c>
      <c r="C152" s="13" t="s">
        <v>607</v>
      </c>
      <c r="D152" s="13" t="s">
        <v>1</v>
      </c>
      <c r="E152" s="13">
        <v>100</v>
      </c>
      <c r="F152" s="13" t="s">
        <v>620</v>
      </c>
      <c r="G152" s="13" t="s">
        <v>624</v>
      </c>
      <c r="H152" s="13" t="s">
        <v>864</v>
      </c>
      <c r="I152" s="10">
        <v>4000</v>
      </c>
      <c r="J152" s="53">
        <f t="shared" si="3"/>
        <v>400000</v>
      </c>
    </row>
    <row r="153" spans="1:10" ht="409.5">
      <c r="A153" s="23">
        <v>154</v>
      </c>
      <c r="B153" s="13" t="s">
        <v>609</v>
      </c>
      <c r="C153" s="13" t="s">
        <v>608</v>
      </c>
      <c r="D153" s="13" t="s">
        <v>1</v>
      </c>
      <c r="E153" s="13">
        <v>100</v>
      </c>
      <c r="F153" s="13" t="s">
        <v>620</v>
      </c>
      <c r="G153" s="13" t="s">
        <v>624</v>
      </c>
      <c r="H153" s="13" t="s">
        <v>864</v>
      </c>
      <c r="I153" s="10">
        <v>4000</v>
      </c>
      <c r="J153" s="53">
        <f t="shared" si="3"/>
        <v>400000</v>
      </c>
    </row>
    <row r="154" spans="1:10" ht="409.5">
      <c r="A154" s="23">
        <v>155</v>
      </c>
      <c r="B154" s="13" t="s">
        <v>611</v>
      </c>
      <c r="C154" s="13" t="s">
        <v>612</v>
      </c>
      <c r="D154" s="13" t="s">
        <v>1</v>
      </c>
      <c r="E154" s="13">
        <v>100</v>
      </c>
      <c r="F154" s="13" t="s">
        <v>620</v>
      </c>
      <c r="G154" s="13" t="s">
        <v>624</v>
      </c>
      <c r="H154" s="13" t="s">
        <v>864</v>
      </c>
      <c r="I154" s="10">
        <v>4000</v>
      </c>
      <c r="J154" s="53">
        <f t="shared" si="3"/>
        <v>400000</v>
      </c>
    </row>
    <row r="155" spans="1:10" ht="409.5">
      <c r="A155" s="23">
        <v>156</v>
      </c>
      <c r="B155" s="13" t="s">
        <v>613</v>
      </c>
      <c r="C155" s="13" t="s">
        <v>614</v>
      </c>
      <c r="D155" s="13" t="s">
        <v>1</v>
      </c>
      <c r="E155" s="13">
        <v>100</v>
      </c>
      <c r="F155" s="13" t="s">
        <v>620</v>
      </c>
      <c r="G155" s="13" t="s">
        <v>624</v>
      </c>
      <c r="H155" s="13" t="s">
        <v>864</v>
      </c>
      <c r="I155" s="10">
        <v>4000</v>
      </c>
      <c r="J155" s="53">
        <f t="shared" si="3"/>
        <v>400000</v>
      </c>
    </row>
    <row r="156" spans="1:10" ht="409.5">
      <c r="A156" s="23">
        <v>157</v>
      </c>
      <c r="B156" s="13" t="s">
        <v>615</v>
      </c>
      <c r="C156" s="13" t="s">
        <v>616</v>
      </c>
      <c r="D156" s="13" t="s">
        <v>1</v>
      </c>
      <c r="E156" s="13">
        <v>100</v>
      </c>
      <c r="F156" s="13" t="s">
        <v>620</v>
      </c>
      <c r="G156" s="13" t="s">
        <v>624</v>
      </c>
      <c r="H156" s="13" t="s">
        <v>864</v>
      </c>
      <c r="I156" s="10">
        <v>4000</v>
      </c>
      <c r="J156" s="53">
        <f t="shared" si="3"/>
        <v>400000</v>
      </c>
    </row>
    <row r="157" spans="1:10" ht="76.5">
      <c r="A157" s="23">
        <v>158</v>
      </c>
      <c r="B157" s="49" t="s">
        <v>706</v>
      </c>
      <c r="C157" s="49" t="s">
        <v>707</v>
      </c>
      <c r="D157" s="13" t="s">
        <v>1</v>
      </c>
      <c r="E157" s="13">
        <v>100</v>
      </c>
      <c r="F157" s="13" t="s">
        <v>620</v>
      </c>
      <c r="G157" s="13" t="s">
        <v>624</v>
      </c>
      <c r="H157" s="13" t="s">
        <v>864</v>
      </c>
      <c r="I157" s="10">
        <v>4000</v>
      </c>
      <c r="J157" s="53">
        <f t="shared" si="3"/>
        <v>400000</v>
      </c>
    </row>
    <row r="158" spans="1:10" ht="76.5">
      <c r="A158" s="23">
        <v>159</v>
      </c>
      <c r="B158" s="49" t="s">
        <v>706</v>
      </c>
      <c r="C158" s="49" t="s">
        <v>708</v>
      </c>
      <c r="D158" s="13" t="s">
        <v>1</v>
      </c>
      <c r="E158" s="13">
        <v>200</v>
      </c>
      <c r="F158" s="13" t="s">
        <v>620</v>
      </c>
      <c r="G158" s="13" t="s">
        <v>624</v>
      </c>
      <c r="H158" s="13" t="s">
        <v>864</v>
      </c>
      <c r="I158" s="10">
        <v>4000</v>
      </c>
      <c r="J158" s="53">
        <f t="shared" si="3"/>
        <v>800000</v>
      </c>
    </row>
    <row r="159" spans="1:10" ht="76.5">
      <c r="A159" s="23">
        <v>160</v>
      </c>
      <c r="B159" s="33" t="s">
        <v>484</v>
      </c>
      <c r="C159" s="33" t="s">
        <v>484</v>
      </c>
      <c r="D159" s="13" t="s">
        <v>1</v>
      </c>
      <c r="E159" s="38">
        <v>65</v>
      </c>
      <c r="F159" s="13" t="s">
        <v>620</v>
      </c>
      <c r="G159" s="13" t="s">
        <v>624</v>
      </c>
      <c r="H159" s="13" t="s">
        <v>864</v>
      </c>
      <c r="I159" s="10">
        <v>7000</v>
      </c>
      <c r="J159" s="53">
        <f t="shared" si="3"/>
        <v>455000</v>
      </c>
    </row>
    <row r="160" spans="1:10" ht="76.5">
      <c r="A160" s="23">
        <v>161</v>
      </c>
      <c r="B160" s="33" t="s">
        <v>233</v>
      </c>
      <c r="C160" s="33" t="s">
        <v>233</v>
      </c>
      <c r="D160" s="13" t="s">
        <v>66</v>
      </c>
      <c r="E160" s="13">
        <v>15</v>
      </c>
      <c r="F160" s="13" t="s">
        <v>620</v>
      </c>
      <c r="G160" s="13" t="s">
        <v>624</v>
      </c>
      <c r="H160" s="13" t="s">
        <v>864</v>
      </c>
      <c r="I160" s="10">
        <v>6500</v>
      </c>
      <c r="J160" s="53">
        <f t="shared" si="3"/>
        <v>97500</v>
      </c>
    </row>
    <row r="161" spans="1:10" ht="104.25" customHeight="1">
      <c r="A161" s="23">
        <v>162</v>
      </c>
      <c r="B161" s="74" t="s">
        <v>709</v>
      </c>
      <c r="C161" s="74" t="s">
        <v>710</v>
      </c>
      <c r="D161" s="13" t="s">
        <v>8</v>
      </c>
      <c r="E161" s="13">
        <v>100</v>
      </c>
      <c r="F161" s="13" t="s">
        <v>620</v>
      </c>
      <c r="G161" s="13" t="s">
        <v>624</v>
      </c>
      <c r="H161" s="13" t="s">
        <v>864</v>
      </c>
      <c r="I161" s="10">
        <v>5700</v>
      </c>
      <c r="J161" s="53">
        <f t="shared" si="3"/>
        <v>570000</v>
      </c>
    </row>
    <row r="162" spans="1:10" ht="76.5">
      <c r="A162" s="23">
        <v>163</v>
      </c>
      <c r="B162" s="13" t="s">
        <v>154</v>
      </c>
      <c r="C162" s="13" t="s">
        <v>155</v>
      </c>
      <c r="D162" s="13" t="s">
        <v>1</v>
      </c>
      <c r="E162" s="13">
        <v>1</v>
      </c>
      <c r="F162" s="13" t="s">
        <v>620</v>
      </c>
      <c r="G162" s="13" t="s">
        <v>624</v>
      </c>
      <c r="H162" s="13" t="s">
        <v>864</v>
      </c>
      <c r="I162" s="10">
        <v>90000</v>
      </c>
      <c r="J162" s="53">
        <f t="shared" si="3"/>
        <v>90000</v>
      </c>
    </row>
    <row r="163" spans="1:10" ht="76.5">
      <c r="A163" s="23">
        <v>164</v>
      </c>
      <c r="B163" s="13" t="s">
        <v>234</v>
      </c>
      <c r="C163" s="13" t="s">
        <v>234</v>
      </c>
      <c r="D163" s="13" t="s">
        <v>1</v>
      </c>
      <c r="E163" s="13">
        <v>30</v>
      </c>
      <c r="F163" s="13" t="s">
        <v>620</v>
      </c>
      <c r="G163" s="13" t="s">
        <v>624</v>
      </c>
      <c r="H163" s="13" t="s">
        <v>864</v>
      </c>
      <c r="I163" s="10">
        <v>200</v>
      </c>
      <c r="J163" s="53">
        <f t="shared" si="3"/>
        <v>6000</v>
      </c>
    </row>
    <row r="164" spans="1:10" ht="76.5">
      <c r="A164" s="23">
        <v>165</v>
      </c>
      <c r="B164" s="49" t="s">
        <v>711</v>
      </c>
      <c r="C164" s="49" t="s">
        <v>712</v>
      </c>
      <c r="D164" s="13" t="s">
        <v>1</v>
      </c>
      <c r="E164" s="13">
        <v>1</v>
      </c>
      <c r="F164" s="13" t="s">
        <v>620</v>
      </c>
      <c r="G164" s="13" t="s">
        <v>624</v>
      </c>
      <c r="H164" s="13" t="s">
        <v>864</v>
      </c>
      <c r="I164" s="10">
        <v>47830</v>
      </c>
      <c r="J164" s="53">
        <f t="shared" si="3"/>
        <v>47830</v>
      </c>
    </row>
    <row r="165" spans="1:10" ht="76.5">
      <c r="A165" s="23">
        <v>166</v>
      </c>
      <c r="B165" s="49" t="s">
        <v>712</v>
      </c>
      <c r="C165" s="49" t="s">
        <v>712</v>
      </c>
      <c r="D165" s="13" t="s">
        <v>1</v>
      </c>
      <c r="E165" s="13">
        <v>1</v>
      </c>
      <c r="F165" s="13" t="s">
        <v>620</v>
      </c>
      <c r="G165" s="13" t="s">
        <v>624</v>
      </c>
      <c r="H165" s="13" t="s">
        <v>864</v>
      </c>
      <c r="I165" s="10">
        <v>47830</v>
      </c>
      <c r="J165" s="53">
        <f t="shared" si="3"/>
        <v>47830</v>
      </c>
    </row>
    <row r="166" spans="1:10" ht="76.5">
      <c r="A166" s="23">
        <v>167</v>
      </c>
      <c r="B166" s="13" t="s">
        <v>359</v>
      </c>
      <c r="C166" s="13" t="s">
        <v>384</v>
      </c>
      <c r="D166" s="13" t="s">
        <v>1</v>
      </c>
      <c r="E166" s="13">
        <v>1</v>
      </c>
      <c r="F166" s="13" t="s">
        <v>620</v>
      </c>
      <c r="G166" s="13" t="s">
        <v>624</v>
      </c>
      <c r="H166" s="13" t="s">
        <v>864</v>
      </c>
      <c r="I166" s="10">
        <v>15590</v>
      </c>
      <c r="J166" s="53">
        <f t="shared" si="3"/>
        <v>15590</v>
      </c>
    </row>
    <row r="167" spans="1:10" ht="76.5">
      <c r="A167" s="23">
        <v>168</v>
      </c>
      <c r="B167" s="13" t="s">
        <v>359</v>
      </c>
      <c r="C167" s="13" t="s">
        <v>360</v>
      </c>
      <c r="D167" s="13" t="s">
        <v>1</v>
      </c>
      <c r="E167" s="13">
        <v>1</v>
      </c>
      <c r="F167" s="13" t="s">
        <v>620</v>
      </c>
      <c r="G167" s="13" t="s">
        <v>624</v>
      </c>
      <c r="H167" s="13" t="s">
        <v>864</v>
      </c>
      <c r="I167" s="10">
        <v>7922</v>
      </c>
      <c r="J167" s="53">
        <f t="shared" si="3"/>
        <v>7922</v>
      </c>
    </row>
    <row r="168" spans="1:10" ht="76.5">
      <c r="A168" s="23">
        <v>169</v>
      </c>
      <c r="B168" s="13" t="s">
        <v>359</v>
      </c>
      <c r="C168" s="13" t="s">
        <v>361</v>
      </c>
      <c r="D168" s="13" t="s">
        <v>1</v>
      </c>
      <c r="E168" s="13">
        <v>1</v>
      </c>
      <c r="F168" s="13" t="s">
        <v>620</v>
      </c>
      <c r="G168" s="13" t="s">
        <v>624</v>
      </c>
      <c r="H168" s="13" t="s">
        <v>864</v>
      </c>
      <c r="I168" s="10">
        <v>5305</v>
      </c>
      <c r="J168" s="53">
        <f t="shared" si="3"/>
        <v>5305</v>
      </c>
    </row>
    <row r="169" spans="1:10" ht="76.5">
      <c r="A169" s="23">
        <v>170</v>
      </c>
      <c r="B169" s="13" t="s">
        <v>223</v>
      </c>
      <c r="C169" s="13" t="s">
        <v>224</v>
      </c>
      <c r="D169" s="13" t="s">
        <v>1</v>
      </c>
      <c r="E169" s="13">
        <v>50</v>
      </c>
      <c r="F169" s="13" t="s">
        <v>620</v>
      </c>
      <c r="G169" s="13" t="s">
        <v>624</v>
      </c>
      <c r="H169" s="13" t="s">
        <v>864</v>
      </c>
      <c r="I169" s="10">
        <v>500</v>
      </c>
      <c r="J169" s="53">
        <f t="shared" si="3"/>
        <v>25000</v>
      </c>
    </row>
    <row r="170" spans="1:10" ht="76.5">
      <c r="A170" s="23">
        <v>171</v>
      </c>
      <c r="B170" s="13" t="s">
        <v>334</v>
      </c>
      <c r="C170" s="13" t="s">
        <v>335</v>
      </c>
      <c r="D170" s="13" t="s">
        <v>1</v>
      </c>
      <c r="E170" s="13">
        <v>50</v>
      </c>
      <c r="F170" s="13" t="s">
        <v>620</v>
      </c>
      <c r="G170" s="13" t="s">
        <v>624</v>
      </c>
      <c r="H170" s="13" t="s">
        <v>864</v>
      </c>
      <c r="I170" s="10">
        <v>1500</v>
      </c>
      <c r="J170" s="53">
        <f t="shared" si="3"/>
        <v>75000</v>
      </c>
    </row>
    <row r="171" spans="1:10" ht="76.5">
      <c r="A171" s="23">
        <v>172</v>
      </c>
      <c r="B171" s="13" t="s">
        <v>332</v>
      </c>
      <c r="C171" s="13" t="s">
        <v>333</v>
      </c>
      <c r="D171" s="13" t="s">
        <v>1</v>
      </c>
      <c r="E171" s="13">
        <v>50</v>
      </c>
      <c r="F171" s="13" t="s">
        <v>620</v>
      </c>
      <c r="G171" s="13" t="s">
        <v>624</v>
      </c>
      <c r="H171" s="13" t="s">
        <v>864</v>
      </c>
      <c r="I171" s="10">
        <v>1000</v>
      </c>
      <c r="J171" s="53">
        <f t="shared" si="3"/>
        <v>50000</v>
      </c>
    </row>
    <row r="172" spans="1:10" ht="76.5">
      <c r="A172" s="23">
        <v>173</v>
      </c>
      <c r="B172" s="13" t="s">
        <v>435</v>
      </c>
      <c r="C172" s="13" t="s">
        <v>435</v>
      </c>
      <c r="D172" s="13" t="s">
        <v>1</v>
      </c>
      <c r="E172" s="13">
        <v>60</v>
      </c>
      <c r="F172" s="13" t="s">
        <v>620</v>
      </c>
      <c r="G172" s="13" t="s">
        <v>624</v>
      </c>
      <c r="H172" s="13" t="s">
        <v>864</v>
      </c>
      <c r="I172" s="10">
        <v>2800</v>
      </c>
      <c r="J172" s="53">
        <f t="shared" si="3"/>
        <v>168000</v>
      </c>
    </row>
    <row r="173" spans="1:10" ht="76.5">
      <c r="A173" s="23">
        <v>174</v>
      </c>
      <c r="B173" s="49" t="s">
        <v>713</v>
      </c>
      <c r="C173" s="49" t="s">
        <v>713</v>
      </c>
      <c r="D173" s="13" t="s">
        <v>1</v>
      </c>
      <c r="E173" s="13">
        <v>40</v>
      </c>
      <c r="F173" s="13" t="s">
        <v>620</v>
      </c>
      <c r="G173" s="13" t="s">
        <v>624</v>
      </c>
      <c r="H173" s="13" t="s">
        <v>864</v>
      </c>
      <c r="I173" s="10">
        <v>3500</v>
      </c>
      <c r="J173" s="53">
        <f t="shared" si="3"/>
        <v>140000</v>
      </c>
    </row>
    <row r="174" spans="1:10" ht="76.5">
      <c r="A174" s="23">
        <v>175</v>
      </c>
      <c r="B174" s="13" t="s">
        <v>355</v>
      </c>
      <c r="C174" s="13" t="s">
        <v>356</v>
      </c>
      <c r="D174" s="13" t="s">
        <v>1</v>
      </c>
      <c r="E174" s="13">
        <v>2</v>
      </c>
      <c r="F174" s="13" t="s">
        <v>620</v>
      </c>
      <c r="G174" s="13" t="s">
        <v>624</v>
      </c>
      <c r="H174" s="13" t="s">
        <v>864</v>
      </c>
      <c r="I174" s="10">
        <v>10000</v>
      </c>
      <c r="J174" s="53">
        <f t="shared" si="3"/>
        <v>20000</v>
      </c>
    </row>
    <row r="175" spans="1:10" ht="76.5">
      <c r="A175" s="23">
        <v>176</v>
      </c>
      <c r="B175" s="13" t="s">
        <v>94</v>
      </c>
      <c r="C175" s="13" t="s">
        <v>104</v>
      </c>
      <c r="D175" s="13" t="s">
        <v>1</v>
      </c>
      <c r="E175" s="13">
        <v>5</v>
      </c>
      <c r="F175" s="13" t="s">
        <v>620</v>
      </c>
      <c r="G175" s="13" t="s">
        <v>624</v>
      </c>
      <c r="H175" s="13" t="s">
        <v>864</v>
      </c>
      <c r="I175" s="10">
        <v>3400</v>
      </c>
      <c r="J175" s="53">
        <f t="shared" si="3"/>
        <v>17000</v>
      </c>
    </row>
    <row r="176" spans="1:10" ht="76.5">
      <c r="A176" s="23">
        <v>177</v>
      </c>
      <c r="B176" s="33" t="s">
        <v>221</v>
      </c>
      <c r="C176" s="13" t="s">
        <v>222</v>
      </c>
      <c r="D176" s="13" t="s">
        <v>1</v>
      </c>
      <c r="E176" s="13">
        <v>2500</v>
      </c>
      <c r="F176" s="13" t="s">
        <v>620</v>
      </c>
      <c r="G176" s="13" t="s">
        <v>624</v>
      </c>
      <c r="H176" s="13" t="s">
        <v>864</v>
      </c>
      <c r="I176" s="10">
        <v>100</v>
      </c>
      <c r="J176" s="53">
        <f t="shared" si="3"/>
        <v>250000</v>
      </c>
    </row>
    <row r="177" spans="1:10" ht="76.5">
      <c r="A177" s="23">
        <v>178</v>
      </c>
      <c r="B177" s="13" t="s">
        <v>329</v>
      </c>
      <c r="C177" s="13" t="s">
        <v>436</v>
      </c>
      <c r="D177" s="13" t="s">
        <v>1</v>
      </c>
      <c r="E177" s="13">
        <v>2</v>
      </c>
      <c r="F177" s="13" t="s">
        <v>620</v>
      </c>
      <c r="G177" s="13" t="s">
        <v>624</v>
      </c>
      <c r="H177" s="13" t="s">
        <v>864</v>
      </c>
      <c r="I177" s="10">
        <v>5000</v>
      </c>
      <c r="J177" s="53">
        <f t="shared" si="3"/>
        <v>10000</v>
      </c>
    </row>
    <row r="178" spans="1:10" ht="76.5">
      <c r="A178" s="23">
        <v>179</v>
      </c>
      <c r="B178" s="13" t="s">
        <v>716</v>
      </c>
      <c r="C178" s="13" t="s">
        <v>717</v>
      </c>
      <c r="D178" s="13" t="s">
        <v>1</v>
      </c>
      <c r="E178" s="13">
        <v>50</v>
      </c>
      <c r="F178" s="13" t="s">
        <v>620</v>
      </c>
      <c r="G178" s="13" t="s">
        <v>624</v>
      </c>
      <c r="H178" s="13" t="s">
        <v>864</v>
      </c>
      <c r="I178" s="10">
        <v>300</v>
      </c>
      <c r="J178" s="53">
        <f t="shared" si="3"/>
        <v>15000</v>
      </c>
    </row>
    <row r="179" spans="1:10" ht="76.5">
      <c r="A179" s="23">
        <v>180</v>
      </c>
      <c r="B179" s="49" t="s">
        <v>421</v>
      </c>
      <c r="C179" s="49" t="s">
        <v>53</v>
      </c>
      <c r="D179" s="13" t="s">
        <v>1</v>
      </c>
      <c r="E179" s="13">
        <v>50</v>
      </c>
      <c r="F179" s="13" t="s">
        <v>620</v>
      </c>
      <c r="G179" s="13" t="s">
        <v>624</v>
      </c>
      <c r="H179" s="13" t="s">
        <v>864</v>
      </c>
      <c r="I179" s="10">
        <v>300</v>
      </c>
      <c r="J179" s="53">
        <f t="shared" si="3"/>
        <v>15000</v>
      </c>
    </row>
    <row r="180" spans="1:10" ht="76.5">
      <c r="A180" s="23">
        <v>181</v>
      </c>
      <c r="B180" s="49" t="s">
        <v>714</v>
      </c>
      <c r="C180" s="49" t="s">
        <v>715</v>
      </c>
      <c r="D180" s="13" t="s">
        <v>1</v>
      </c>
      <c r="E180" s="13">
        <v>50</v>
      </c>
      <c r="F180" s="13" t="s">
        <v>620</v>
      </c>
      <c r="G180" s="13" t="s">
        <v>624</v>
      </c>
      <c r="H180" s="13" t="s">
        <v>864</v>
      </c>
      <c r="I180" s="10">
        <v>300</v>
      </c>
      <c r="J180" s="53">
        <f t="shared" si="3"/>
        <v>15000</v>
      </c>
    </row>
    <row r="181" spans="1:10" ht="76.5">
      <c r="A181" s="23">
        <v>182</v>
      </c>
      <c r="B181" s="49" t="s">
        <v>422</v>
      </c>
      <c r="C181" s="49" t="s">
        <v>54</v>
      </c>
      <c r="D181" s="13" t="s">
        <v>1</v>
      </c>
      <c r="E181" s="13">
        <v>50</v>
      </c>
      <c r="F181" s="13" t="s">
        <v>620</v>
      </c>
      <c r="G181" s="13" t="s">
        <v>624</v>
      </c>
      <c r="H181" s="13" t="s">
        <v>864</v>
      </c>
      <c r="I181" s="10">
        <v>300</v>
      </c>
      <c r="J181" s="53">
        <f t="shared" si="3"/>
        <v>15000</v>
      </c>
    </row>
    <row r="182" spans="1:10" ht="76.5">
      <c r="A182" s="23">
        <v>183</v>
      </c>
      <c r="B182" s="13" t="s">
        <v>340</v>
      </c>
      <c r="C182" s="13" t="s">
        <v>341</v>
      </c>
      <c r="D182" s="13" t="s">
        <v>258</v>
      </c>
      <c r="E182" s="13">
        <v>20</v>
      </c>
      <c r="F182" s="13" t="s">
        <v>620</v>
      </c>
      <c r="G182" s="13" t="s">
        <v>624</v>
      </c>
      <c r="H182" s="13" t="s">
        <v>864</v>
      </c>
      <c r="I182" s="10">
        <v>1000</v>
      </c>
      <c r="J182" s="53">
        <f t="shared" si="3"/>
        <v>20000</v>
      </c>
    </row>
    <row r="183" spans="1:10" ht="76.5">
      <c r="A183" s="23">
        <v>184</v>
      </c>
      <c r="B183" s="13" t="s">
        <v>336</v>
      </c>
      <c r="C183" s="13" t="s">
        <v>337</v>
      </c>
      <c r="D183" s="13" t="s">
        <v>258</v>
      </c>
      <c r="E183" s="13">
        <v>20</v>
      </c>
      <c r="F183" s="13" t="s">
        <v>620</v>
      </c>
      <c r="G183" s="13" t="s">
        <v>624</v>
      </c>
      <c r="H183" s="13" t="s">
        <v>864</v>
      </c>
      <c r="I183" s="10">
        <v>12000</v>
      </c>
      <c r="J183" s="53">
        <f t="shared" si="3"/>
        <v>240000</v>
      </c>
    </row>
    <row r="184" spans="1:10" ht="76.5">
      <c r="A184" s="23">
        <v>185</v>
      </c>
      <c r="B184" s="13" t="s">
        <v>338</v>
      </c>
      <c r="C184" s="13" t="s">
        <v>339</v>
      </c>
      <c r="D184" s="13" t="s">
        <v>258</v>
      </c>
      <c r="E184" s="13">
        <v>20</v>
      </c>
      <c r="F184" s="13" t="s">
        <v>620</v>
      </c>
      <c r="G184" s="13" t="s">
        <v>624</v>
      </c>
      <c r="H184" s="13" t="s">
        <v>864</v>
      </c>
      <c r="I184" s="10">
        <v>12000</v>
      </c>
      <c r="J184" s="53">
        <f t="shared" si="3"/>
        <v>240000</v>
      </c>
    </row>
    <row r="185" spans="1:10" ht="76.5">
      <c r="A185" s="23">
        <v>186</v>
      </c>
      <c r="B185" s="13" t="s">
        <v>342</v>
      </c>
      <c r="C185" s="13" t="s">
        <v>343</v>
      </c>
      <c r="D185" s="13" t="s">
        <v>258</v>
      </c>
      <c r="E185" s="13">
        <v>20</v>
      </c>
      <c r="F185" s="13" t="s">
        <v>620</v>
      </c>
      <c r="G185" s="13" t="s">
        <v>624</v>
      </c>
      <c r="H185" s="13" t="s">
        <v>864</v>
      </c>
      <c r="I185" s="10">
        <v>10000</v>
      </c>
      <c r="J185" s="53">
        <f t="shared" si="3"/>
        <v>200000</v>
      </c>
    </row>
    <row r="186" spans="1:10" ht="76.5">
      <c r="A186" s="23">
        <v>187</v>
      </c>
      <c r="B186" s="33" t="s">
        <v>244</v>
      </c>
      <c r="C186" s="33" t="s">
        <v>245</v>
      </c>
      <c r="D186" s="13" t="s">
        <v>8</v>
      </c>
      <c r="E186" s="13">
        <v>20</v>
      </c>
      <c r="F186" s="13" t="s">
        <v>620</v>
      </c>
      <c r="G186" s="13" t="s">
        <v>624</v>
      </c>
      <c r="H186" s="13" t="s">
        <v>864</v>
      </c>
      <c r="I186" s="10">
        <v>13000</v>
      </c>
      <c r="J186" s="53">
        <f t="shared" si="3"/>
        <v>260000</v>
      </c>
    </row>
    <row r="187" spans="1:10" ht="84" customHeight="1">
      <c r="A187" s="23">
        <v>188</v>
      </c>
      <c r="B187" s="74" t="s">
        <v>538</v>
      </c>
      <c r="C187" s="74" t="s">
        <v>718</v>
      </c>
      <c r="D187" s="25" t="s">
        <v>1</v>
      </c>
      <c r="E187" s="25">
        <v>31</v>
      </c>
      <c r="F187" s="13" t="s">
        <v>620</v>
      </c>
      <c r="G187" s="13" t="s">
        <v>624</v>
      </c>
      <c r="H187" s="13" t="s">
        <v>864</v>
      </c>
      <c r="I187" s="11">
        <v>6000</v>
      </c>
      <c r="J187" s="53">
        <f t="shared" si="3"/>
        <v>186000</v>
      </c>
    </row>
    <row r="188" spans="1:10" ht="86.25" customHeight="1">
      <c r="A188" s="23">
        <v>189</v>
      </c>
      <c r="B188" s="74" t="s">
        <v>539</v>
      </c>
      <c r="C188" s="74" t="s">
        <v>719</v>
      </c>
      <c r="D188" s="13" t="s">
        <v>1</v>
      </c>
      <c r="E188" s="13">
        <v>105</v>
      </c>
      <c r="F188" s="13" t="s">
        <v>620</v>
      </c>
      <c r="G188" s="13" t="s">
        <v>624</v>
      </c>
      <c r="H188" s="13" t="s">
        <v>864</v>
      </c>
      <c r="I188" s="10">
        <v>8000</v>
      </c>
      <c r="J188" s="53">
        <f t="shared" si="3"/>
        <v>840000</v>
      </c>
    </row>
    <row r="189" spans="1:10" ht="83.25" customHeight="1">
      <c r="A189" s="23">
        <v>190</v>
      </c>
      <c r="B189" s="74" t="s">
        <v>540</v>
      </c>
      <c r="C189" s="74" t="s">
        <v>720</v>
      </c>
      <c r="D189" s="13" t="s">
        <v>1</v>
      </c>
      <c r="E189" s="13">
        <v>10</v>
      </c>
      <c r="F189" s="13" t="s">
        <v>620</v>
      </c>
      <c r="G189" s="13" t="s">
        <v>624</v>
      </c>
      <c r="H189" s="13" t="s">
        <v>864</v>
      </c>
      <c r="I189" s="10">
        <v>9100</v>
      </c>
      <c r="J189" s="53">
        <f t="shared" si="3"/>
        <v>91000</v>
      </c>
    </row>
    <row r="190" spans="1:10" ht="87" customHeight="1">
      <c r="A190" s="23">
        <v>191</v>
      </c>
      <c r="B190" s="74" t="s">
        <v>541</v>
      </c>
      <c r="C190" s="74" t="s">
        <v>721</v>
      </c>
      <c r="D190" s="13" t="s">
        <v>1</v>
      </c>
      <c r="E190" s="13">
        <v>18</v>
      </c>
      <c r="F190" s="13" t="s">
        <v>620</v>
      </c>
      <c r="G190" s="13" t="s">
        <v>624</v>
      </c>
      <c r="H190" s="13" t="s">
        <v>864</v>
      </c>
      <c r="I190" s="10">
        <v>15900</v>
      </c>
      <c r="J190" s="53">
        <f t="shared" si="3"/>
        <v>286200</v>
      </c>
    </row>
    <row r="191" spans="1:10" ht="76.5">
      <c r="A191" s="23">
        <v>192</v>
      </c>
      <c r="B191" s="13" t="s">
        <v>368</v>
      </c>
      <c r="C191" s="13" t="s">
        <v>722</v>
      </c>
      <c r="D191" s="13" t="s">
        <v>1</v>
      </c>
      <c r="E191" s="13">
        <v>500</v>
      </c>
      <c r="F191" s="13" t="s">
        <v>620</v>
      </c>
      <c r="G191" s="13" t="s">
        <v>624</v>
      </c>
      <c r="H191" s="13" t="s">
        <v>864</v>
      </c>
      <c r="I191" s="10">
        <v>120</v>
      </c>
      <c r="J191" s="53">
        <f t="shared" si="3"/>
        <v>60000</v>
      </c>
    </row>
    <row r="192" spans="1:10" ht="76.5">
      <c r="A192" s="23">
        <v>193</v>
      </c>
      <c r="B192" s="13" t="s">
        <v>21</v>
      </c>
      <c r="C192" s="13" t="s">
        <v>226</v>
      </c>
      <c r="D192" s="13" t="s">
        <v>1</v>
      </c>
      <c r="E192" s="13">
        <v>500</v>
      </c>
      <c r="F192" s="13" t="s">
        <v>620</v>
      </c>
      <c r="G192" s="13" t="s">
        <v>624</v>
      </c>
      <c r="H192" s="13" t="s">
        <v>864</v>
      </c>
      <c r="I192" s="10">
        <v>120</v>
      </c>
      <c r="J192" s="53">
        <f t="shared" si="3"/>
        <v>60000</v>
      </c>
    </row>
    <row r="193" spans="1:10" ht="76.5">
      <c r="A193" s="23">
        <v>194</v>
      </c>
      <c r="B193" s="13" t="s">
        <v>91</v>
      </c>
      <c r="C193" s="13" t="s">
        <v>227</v>
      </c>
      <c r="D193" s="13" t="s">
        <v>1</v>
      </c>
      <c r="E193" s="13">
        <v>500</v>
      </c>
      <c r="F193" s="13" t="s">
        <v>620</v>
      </c>
      <c r="G193" s="13" t="s">
        <v>624</v>
      </c>
      <c r="H193" s="13" t="s">
        <v>864</v>
      </c>
      <c r="I193" s="10">
        <v>120</v>
      </c>
      <c r="J193" s="53">
        <f t="shared" si="3"/>
        <v>60000</v>
      </c>
    </row>
    <row r="194" spans="1:10" ht="76.5">
      <c r="A194" s="23">
        <v>195</v>
      </c>
      <c r="B194" s="13" t="s">
        <v>478</v>
      </c>
      <c r="C194" s="13" t="s">
        <v>723</v>
      </c>
      <c r="D194" s="13" t="s">
        <v>1</v>
      </c>
      <c r="E194" s="13">
        <v>500</v>
      </c>
      <c r="F194" s="13" t="s">
        <v>620</v>
      </c>
      <c r="G194" s="13" t="s">
        <v>624</v>
      </c>
      <c r="H194" s="13" t="s">
        <v>864</v>
      </c>
      <c r="I194" s="10">
        <v>120</v>
      </c>
      <c r="J194" s="53">
        <f t="shared" si="3"/>
        <v>60000</v>
      </c>
    </row>
    <row r="195" spans="1:10" ht="76.5">
      <c r="A195" s="23">
        <v>196</v>
      </c>
      <c r="B195" s="13" t="s">
        <v>156</v>
      </c>
      <c r="C195" s="13" t="s">
        <v>228</v>
      </c>
      <c r="D195" s="13" t="s">
        <v>1</v>
      </c>
      <c r="E195" s="13">
        <v>500</v>
      </c>
      <c r="F195" s="13" t="s">
        <v>620</v>
      </c>
      <c r="G195" s="13" t="s">
        <v>624</v>
      </c>
      <c r="H195" s="13" t="s">
        <v>864</v>
      </c>
      <c r="I195" s="10">
        <v>120</v>
      </c>
      <c r="J195" s="53">
        <f t="shared" si="3"/>
        <v>60000</v>
      </c>
    </row>
    <row r="196" spans="1:10" ht="76.5">
      <c r="A196" s="23">
        <v>197</v>
      </c>
      <c r="B196" s="13" t="s">
        <v>318</v>
      </c>
      <c r="C196" s="13" t="s">
        <v>726</v>
      </c>
      <c r="D196" s="13" t="s">
        <v>1</v>
      </c>
      <c r="E196" s="13">
        <v>500</v>
      </c>
      <c r="F196" s="13" t="s">
        <v>620</v>
      </c>
      <c r="G196" s="13" t="s">
        <v>624</v>
      </c>
      <c r="H196" s="13" t="s">
        <v>864</v>
      </c>
      <c r="I196" s="10">
        <v>120</v>
      </c>
      <c r="J196" s="53">
        <f t="shared" si="3"/>
        <v>60000</v>
      </c>
    </row>
    <row r="197" spans="1:10" ht="76.5">
      <c r="A197" s="23">
        <v>198</v>
      </c>
      <c r="B197" s="13" t="s">
        <v>724</v>
      </c>
      <c r="C197" s="13" t="s">
        <v>725</v>
      </c>
      <c r="D197" s="13" t="s">
        <v>1</v>
      </c>
      <c r="E197" s="13">
        <v>500</v>
      </c>
      <c r="F197" s="13" t="s">
        <v>620</v>
      </c>
      <c r="G197" s="13" t="s">
        <v>624</v>
      </c>
      <c r="H197" s="13" t="s">
        <v>864</v>
      </c>
      <c r="I197" s="10">
        <v>120</v>
      </c>
      <c r="J197" s="53">
        <f t="shared" si="3"/>
        <v>60000</v>
      </c>
    </row>
    <row r="198" spans="1:10" ht="76.5">
      <c r="A198" s="23">
        <v>199</v>
      </c>
      <c r="B198" s="33" t="s">
        <v>494</v>
      </c>
      <c r="C198" s="33" t="s">
        <v>494</v>
      </c>
      <c r="D198" s="13" t="s">
        <v>1</v>
      </c>
      <c r="E198" s="13">
        <v>50</v>
      </c>
      <c r="F198" s="13" t="s">
        <v>620</v>
      </c>
      <c r="G198" s="13" t="s">
        <v>624</v>
      </c>
      <c r="H198" s="13" t="s">
        <v>864</v>
      </c>
      <c r="I198" s="10">
        <v>450</v>
      </c>
      <c r="J198" s="53">
        <f t="shared" ref="J198:J259" si="4">E198*I198</f>
        <v>22500</v>
      </c>
    </row>
    <row r="199" spans="1:10" ht="76.5">
      <c r="A199" s="23">
        <v>200</v>
      </c>
      <c r="B199" s="74" t="s">
        <v>727</v>
      </c>
      <c r="C199" s="74" t="s">
        <v>727</v>
      </c>
      <c r="D199" s="13" t="s">
        <v>1</v>
      </c>
      <c r="E199" s="13">
        <v>150</v>
      </c>
      <c r="F199" s="13" t="s">
        <v>620</v>
      </c>
      <c r="G199" s="13" t="s">
        <v>624</v>
      </c>
      <c r="H199" s="13" t="s">
        <v>864</v>
      </c>
      <c r="I199" s="10">
        <v>320</v>
      </c>
      <c r="J199" s="53">
        <f t="shared" si="4"/>
        <v>48000</v>
      </c>
    </row>
    <row r="200" spans="1:10" ht="76.5">
      <c r="A200" s="23">
        <v>201</v>
      </c>
      <c r="B200" s="74" t="s">
        <v>728</v>
      </c>
      <c r="C200" s="74" t="s">
        <v>729</v>
      </c>
      <c r="D200" s="13" t="s">
        <v>1</v>
      </c>
      <c r="E200" s="13">
        <v>500</v>
      </c>
      <c r="F200" s="13" t="s">
        <v>620</v>
      </c>
      <c r="G200" s="13" t="s">
        <v>624</v>
      </c>
      <c r="H200" s="13" t="s">
        <v>864</v>
      </c>
      <c r="I200" s="10">
        <v>490</v>
      </c>
      <c r="J200" s="53">
        <f t="shared" si="4"/>
        <v>245000</v>
      </c>
    </row>
    <row r="201" spans="1:10" ht="76.5">
      <c r="A201" s="23">
        <v>202</v>
      </c>
      <c r="B201" s="13" t="s">
        <v>31</v>
      </c>
      <c r="C201" s="13" t="s">
        <v>485</v>
      </c>
      <c r="D201" s="13" t="s">
        <v>1</v>
      </c>
      <c r="E201" s="13">
        <v>500</v>
      </c>
      <c r="F201" s="13" t="s">
        <v>620</v>
      </c>
      <c r="G201" s="13" t="s">
        <v>624</v>
      </c>
      <c r="H201" s="13" t="s">
        <v>864</v>
      </c>
      <c r="I201" s="10">
        <v>400</v>
      </c>
      <c r="J201" s="53">
        <f t="shared" si="4"/>
        <v>200000</v>
      </c>
    </row>
    <row r="202" spans="1:10" ht="99.75" customHeight="1">
      <c r="A202" s="23">
        <v>203</v>
      </c>
      <c r="B202" s="13" t="s">
        <v>212</v>
      </c>
      <c r="C202" s="13" t="s">
        <v>162</v>
      </c>
      <c r="D202" s="13" t="s">
        <v>1</v>
      </c>
      <c r="E202" s="13">
        <v>50</v>
      </c>
      <c r="F202" s="13" t="s">
        <v>620</v>
      </c>
      <c r="G202" s="13" t="s">
        <v>624</v>
      </c>
      <c r="H202" s="13" t="s">
        <v>864</v>
      </c>
      <c r="I202" s="10">
        <v>300</v>
      </c>
      <c r="J202" s="53">
        <f t="shared" si="4"/>
        <v>15000</v>
      </c>
    </row>
    <row r="203" spans="1:10" ht="76.5">
      <c r="A203" s="23">
        <v>204</v>
      </c>
      <c r="B203" s="13" t="s">
        <v>50</v>
      </c>
      <c r="C203" s="13" t="s">
        <v>52</v>
      </c>
      <c r="D203" s="13" t="s">
        <v>1</v>
      </c>
      <c r="E203" s="13">
        <v>200</v>
      </c>
      <c r="F203" s="13" t="s">
        <v>620</v>
      </c>
      <c r="G203" s="13" t="s">
        <v>624</v>
      </c>
      <c r="H203" s="13" t="s">
        <v>864</v>
      </c>
      <c r="I203" s="10">
        <v>700</v>
      </c>
      <c r="J203" s="53">
        <f t="shared" si="4"/>
        <v>140000</v>
      </c>
    </row>
    <row r="204" spans="1:10" ht="76.5">
      <c r="A204" s="23">
        <v>205</v>
      </c>
      <c r="B204" s="13" t="s">
        <v>50</v>
      </c>
      <c r="C204" s="13" t="s">
        <v>495</v>
      </c>
      <c r="D204" s="13" t="s">
        <v>1</v>
      </c>
      <c r="E204" s="13">
        <v>200</v>
      </c>
      <c r="F204" s="13" t="s">
        <v>620</v>
      </c>
      <c r="G204" s="13" t="s">
        <v>624</v>
      </c>
      <c r="H204" s="13" t="s">
        <v>864</v>
      </c>
      <c r="I204" s="10">
        <v>700</v>
      </c>
      <c r="J204" s="53">
        <f t="shared" si="4"/>
        <v>140000</v>
      </c>
    </row>
    <row r="205" spans="1:10" ht="76.5">
      <c r="A205" s="23">
        <v>206</v>
      </c>
      <c r="B205" s="13" t="s">
        <v>50</v>
      </c>
      <c r="C205" s="13" t="s">
        <v>310</v>
      </c>
      <c r="D205" s="13" t="s">
        <v>1</v>
      </c>
      <c r="E205" s="13">
        <v>200</v>
      </c>
      <c r="F205" s="13" t="s">
        <v>620</v>
      </c>
      <c r="G205" s="13" t="s">
        <v>624</v>
      </c>
      <c r="H205" s="13" t="s">
        <v>864</v>
      </c>
      <c r="I205" s="10">
        <v>700</v>
      </c>
      <c r="J205" s="53">
        <f t="shared" si="4"/>
        <v>140000</v>
      </c>
    </row>
    <row r="206" spans="1:10" ht="76.5">
      <c r="A206" s="23">
        <v>207</v>
      </c>
      <c r="B206" s="13" t="s">
        <v>50</v>
      </c>
      <c r="C206" s="13" t="s">
        <v>51</v>
      </c>
      <c r="D206" s="13" t="s">
        <v>1</v>
      </c>
      <c r="E206" s="13">
        <v>200</v>
      </c>
      <c r="F206" s="13" t="s">
        <v>620</v>
      </c>
      <c r="G206" s="13" t="s">
        <v>624</v>
      </c>
      <c r="H206" s="13" t="s">
        <v>864</v>
      </c>
      <c r="I206" s="10">
        <v>700</v>
      </c>
      <c r="J206" s="53">
        <f t="shared" si="4"/>
        <v>140000</v>
      </c>
    </row>
    <row r="207" spans="1:10" ht="76.5">
      <c r="A207" s="23">
        <v>208</v>
      </c>
      <c r="B207" s="13" t="s">
        <v>50</v>
      </c>
      <c r="C207" s="13" t="s">
        <v>311</v>
      </c>
      <c r="D207" s="13" t="s">
        <v>1</v>
      </c>
      <c r="E207" s="13">
        <v>200</v>
      </c>
      <c r="F207" s="13" t="s">
        <v>620</v>
      </c>
      <c r="G207" s="13" t="s">
        <v>624</v>
      </c>
      <c r="H207" s="13" t="s">
        <v>864</v>
      </c>
      <c r="I207" s="10">
        <v>700</v>
      </c>
      <c r="J207" s="53">
        <f t="shared" si="4"/>
        <v>140000</v>
      </c>
    </row>
    <row r="208" spans="1:10" ht="76.5">
      <c r="A208" s="23">
        <v>209</v>
      </c>
      <c r="B208" s="13" t="s">
        <v>50</v>
      </c>
      <c r="C208" s="13" t="s">
        <v>486</v>
      </c>
      <c r="D208" s="13" t="s">
        <v>1</v>
      </c>
      <c r="E208" s="13">
        <v>200</v>
      </c>
      <c r="F208" s="13" t="s">
        <v>620</v>
      </c>
      <c r="G208" s="13" t="s">
        <v>624</v>
      </c>
      <c r="H208" s="13" t="s">
        <v>864</v>
      </c>
      <c r="I208" s="10">
        <v>700</v>
      </c>
      <c r="J208" s="53">
        <f t="shared" si="4"/>
        <v>140000</v>
      </c>
    </row>
    <row r="209" spans="1:10" ht="76.5">
      <c r="A209" s="23">
        <v>210</v>
      </c>
      <c r="B209" s="13" t="s">
        <v>55</v>
      </c>
      <c r="C209" s="30" t="s">
        <v>75</v>
      </c>
      <c r="D209" s="13" t="s">
        <v>34</v>
      </c>
      <c r="E209" s="13">
        <v>100</v>
      </c>
      <c r="F209" s="13" t="s">
        <v>620</v>
      </c>
      <c r="G209" s="13" t="s">
        <v>624</v>
      </c>
      <c r="H209" s="13" t="s">
        <v>864</v>
      </c>
      <c r="I209" s="10">
        <v>1000</v>
      </c>
      <c r="J209" s="53">
        <f t="shared" si="4"/>
        <v>100000</v>
      </c>
    </row>
    <row r="210" spans="1:10" ht="76.5">
      <c r="A210" s="23">
        <v>211</v>
      </c>
      <c r="B210" s="13" t="s">
        <v>32</v>
      </c>
      <c r="C210" s="13" t="s">
        <v>220</v>
      </c>
      <c r="D210" s="13" t="s">
        <v>1</v>
      </c>
      <c r="E210" s="13">
        <v>10000</v>
      </c>
      <c r="F210" s="13" t="s">
        <v>620</v>
      </c>
      <c r="G210" s="13" t="s">
        <v>624</v>
      </c>
      <c r="H210" s="13" t="s">
        <v>864</v>
      </c>
      <c r="I210" s="10">
        <v>215</v>
      </c>
      <c r="J210" s="53">
        <f t="shared" si="4"/>
        <v>2150000</v>
      </c>
    </row>
    <row r="211" spans="1:10" ht="76.5">
      <c r="A211" s="23">
        <v>212</v>
      </c>
      <c r="B211" s="49" t="s">
        <v>730</v>
      </c>
      <c r="C211" s="49" t="s">
        <v>731</v>
      </c>
      <c r="D211" s="13" t="s">
        <v>1</v>
      </c>
      <c r="E211" s="13">
        <v>44</v>
      </c>
      <c r="F211" s="13" t="s">
        <v>620</v>
      </c>
      <c r="G211" s="13" t="s">
        <v>624</v>
      </c>
      <c r="H211" s="13" t="s">
        <v>864</v>
      </c>
      <c r="I211" s="10">
        <v>3600</v>
      </c>
      <c r="J211" s="53">
        <f t="shared" si="4"/>
        <v>158400</v>
      </c>
    </row>
    <row r="212" spans="1:10" ht="76.5">
      <c r="A212" s="23">
        <v>213</v>
      </c>
      <c r="B212" s="49" t="s">
        <v>732</v>
      </c>
      <c r="C212" s="49" t="s">
        <v>733</v>
      </c>
      <c r="D212" s="13" t="s">
        <v>1</v>
      </c>
      <c r="E212" s="13">
        <v>26</v>
      </c>
      <c r="F212" s="13" t="s">
        <v>620</v>
      </c>
      <c r="G212" s="13" t="s">
        <v>624</v>
      </c>
      <c r="H212" s="13" t="s">
        <v>864</v>
      </c>
      <c r="I212" s="10">
        <v>2100</v>
      </c>
      <c r="J212" s="53">
        <f t="shared" si="4"/>
        <v>54600</v>
      </c>
    </row>
    <row r="213" spans="1:10" ht="76.5">
      <c r="A213" s="23">
        <v>214</v>
      </c>
      <c r="B213" s="49" t="s">
        <v>734</v>
      </c>
      <c r="C213" s="49" t="s">
        <v>735</v>
      </c>
      <c r="D213" s="13" t="s">
        <v>1</v>
      </c>
      <c r="E213" s="13">
        <v>13</v>
      </c>
      <c r="F213" s="13" t="s">
        <v>620</v>
      </c>
      <c r="G213" s="13" t="s">
        <v>624</v>
      </c>
      <c r="H213" s="13" t="s">
        <v>864</v>
      </c>
      <c r="I213" s="10">
        <v>1000</v>
      </c>
      <c r="J213" s="53">
        <f t="shared" si="4"/>
        <v>13000</v>
      </c>
    </row>
    <row r="214" spans="1:10" ht="76.5">
      <c r="A214" s="23">
        <v>215</v>
      </c>
      <c r="B214" s="74" t="s">
        <v>375</v>
      </c>
      <c r="C214" s="77" t="s">
        <v>376</v>
      </c>
      <c r="D214" s="13" t="s">
        <v>1</v>
      </c>
      <c r="E214" s="13">
        <v>200</v>
      </c>
      <c r="F214" s="13" t="s">
        <v>620</v>
      </c>
      <c r="G214" s="13" t="s">
        <v>624</v>
      </c>
      <c r="H214" s="13" t="s">
        <v>864</v>
      </c>
      <c r="I214" s="10">
        <v>250</v>
      </c>
      <c r="J214" s="53">
        <f t="shared" si="4"/>
        <v>50000</v>
      </c>
    </row>
    <row r="215" spans="1:10" ht="76.5">
      <c r="A215" s="23">
        <v>216</v>
      </c>
      <c r="B215" s="49" t="s">
        <v>33</v>
      </c>
      <c r="C215" s="49" t="s">
        <v>71</v>
      </c>
      <c r="D215" s="13" t="s">
        <v>12</v>
      </c>
      <c r="E215" s="13">
        <v>150</v>
      </c>
      <c r="F215" s="13" t="s">
        <v>620</v>
      </c>
      <c r="G215" s="13" t="s">
        <v>624</v>
      </c>
      <c r="H215" s="13" t="s">
        <v>864</v>
      </c>
      <c r="I215" s="10">
        <v>1000</v>
      </c>
      <c r="J215" s="53">
        <f t="shared" si="4"/>
        <v>150000</v>
      </c>
    </row>
    <row r="216" spans="1:10" ht="76.5">
      <c r="A216" s="23">
        <v>217</v>
      </c>
      <c r="B216" s="49" t="s">
        <v>382</v>
      </c>
      <c r="C216" s="77" t="s">
        <v>381</v>
      </c>
      <c r="D216" s="13" t="s">
        <v>1</v>
      </c>
      <c r="E216" s="13">
        <v>100</v>
      </c>
      <c r="F216" s="13" t="s">
        <v>620</v>
      </c>
      <c r="G216" s="13" t="s">
        <v>624</v>
      </c>
      <c r="H216" s="13" t="s">
        <v>864</v>
      </c>
      <c r="I216" s="10">
        <v>2800</v>
      </c>
      <c r="J216" s="53">
        <f t="shared" si="4"/>
        <v>280000</v>
      </c>
    </row>
    <row r="217" spans="1:10" ht="76.5">
      <c r="A217" s="23">
        <v>218</v>
      </c>
      <c r="B217" s="78" t="s">
        <v>504</v>
      </c>
      <c r="C217" s="78" t="s">
        <v>348</v>
      </c>
      <c r="D217" s="25" t="s">
        <v>1</v>
      </c>
      <c r="E217" s="25">
        <v>50</v>
      </c>
      <c r="F217" s="13" t="s">
        <v>620</v>
      </c>
      <c r="G217" s="13" t="s">
        <v>624</v>
      </c>
      <c r="H217" s="13" t="s">
        <v>864</v>
      </c>
      <c r="I217" s="11">
        <v>2500</v>
      </c>
      <c r="J217" s="53">
        <f t="shared" si="4"/>
        <v>125000</v>
      </c>
    </row>
    <row r="218" spans="1:10" ht="76.5">
      <c r="A218" s="23">
        <v>219</v>
      </c>
      <c r="B218" s="74" t="s">
        <v>440</v>
      </c>
      <c r="C218" s="74" t="s">
        <v>437</v>
      </c>
      <c r="D218" s="13" t="s">
        <v>1</v>
      </c>
      <c r="E218" s="38">
        <v>50</v>
      </c>
      <c r="F218" s="13" t="s">
        <v>620</v>
      </c>
      <c r="G218" s="13" t="s">
        <v>624</v>
      </c>
      <c r="H218" s="13" t="s">
        <v>864</v>
      </c>
      <c r="I218" s="10">
        <v>750</v>
      </c>
      <c r="J218" s="53">
        <f t="shared" si="4"/>
        <v>37500</v>
      </c>
    </row>
    <row r="219" spans="1:10" ht="76.5">
      <c r="A219" s="23">
        <v>220</v>
      </c>
      <c r="B219" s="74" t="s">
        <v>441</v>
      </c>
      <c r="C219" s="74" t="s">
        <v>441</v>
      </c>
      <c r="D219" s="25" t="s">
        <v>1</v>
      </c>
      <c r="E219" s="25">
        <v>50</v>
      </c>
      <c r="F219" s="13" t="s">
        <v>620</v>
      </c>
      <c r="G219" s="13" t="s">
        <v>624</v>
      </c>
      <c r="H219" s="13" t="s">
        <v>864</v>
      </c>
      <c r="I219" s="11">
        <v>500</v>
      </c>
      <c r="J219" s="53">
        <f t="shared" si="4"/>
        <v>25000</v>
      </c>
    </row>
    <row r="220" spans="1:10" ht="76.5">
      <c r="A220" s="23">
        <v>221</v>
      </c>
      <c r="B220" s="49" t="s">
        <v>379</v>
      </c>
      <c r="C220" s="77" t="s">
        <v>380</v>
      </c>
      <c r="D220" s="13" t="s">
        <v>1</v>
      </c>
      <c r="E220" s="13">
        <v>50</v>
      </c>
      <c r="F220" s="13" t="s">
        <v>620</v>
      </c>
      <c r="G220" s="13" t="s">
        <v>624</v>
      </c>
      <c r="H220" s="13" t="s">
        <v>864</v>
      </c>
      <c r="I220" s="10">
        <v>3600</v>
      </c>
      <c r="J220" s="53">
        <f t="shared" si="4"/>
        <v>180000</v>
      </c>
    </row>
    <row r="221" spans="1:10" ht="76.5">
      <c r="A221" s="23">
        <v>222</v>
      </c>
      <c r="B221" s="49" t="s">
        <v>428</v>
      </c>
      <c r="C221" s="77" t="s">
        <v>429</v>
      </c>
      <c r="D221" s="13" t="s">
        <v>1</v>
      </c>
      <c r="E221" s="13">
        <v>10</v>
      </c>
      <c r="F221" s="13" t="s">
        <v>620</v>
      </c>
      <c r="G221" s="13" t="s">
        <v>624</v>
      </c>
      <c r="H221" s="13" t="s">
        <v>864</v>
      </c>
      <c r="I221" s="10">
        <v>1700</v>
      </c>
      <c r="J221" s="53">
        <f t="shared" si="4"/>
        <v>17000</v>
      </c>
    </row>
    <row r="222" spans="1:10" ht="76.5">
      <c r="A222" s="23">
        <v>223</v>
      </c>
      <c r="B222" s="74" t="s">
        <v>498</v>
      </c>
      <c r="C222" s="74" t="s">
        <v>498</v>
      </c>
      <c r="D222" s="13" t="s">
        <v>1</v>
      </c>
      <c r="E222" s="13">
        <v>2000</v>
      </c>
      <c r="F222" s="13" t="s">
        <v>620</v>
      </c>
      <c r="G222" s="13" t="s">
        <v>624</v>
      </c>
      <c r="H222" s="13" t="s">
        <v>864</v>
      </c>
      <c r="I222" s="10">
        <v>140</v>
      </c>
      <c r="J222" s="53">
        <f t="shared" si="4"/>
        <v>280000</v>
      </c>
    </row>
    <row r="223" spans="1:10" ht="76.5">
      <c r="A223" s="23">
        <v>224</v>
      </c>
      <c r="B223" s="74" t="s">
        <v>377</v>
      </c>
      <c r="C223" s="74" t="s">
        <v>377</v>
      </c>
      <c r="D223" s="13" t="s">
        <v>34</v>
      </c>
      <c r="E223" s="13">
        <v>3000</v>
      </c>
      <c r="F223" s="13" t="s">
        <v>620</v>
      </c>
      <c r="G223" s="13" t="s">
        <v>624</v>
      </c>
      <c r="H223" s="13" t="s">
        <v>864</v>
      </c>
      <c r="I223" s="10">
        <v>240</v>
      </c>
      <c r="J223" s="53">
        <f t="shared" si="4"/>
        <v>720000</v>
      </c>
    </row>
    <row r="224" spans="1:10" ht="110.25" customHeight="1">
      <c r="A224" s="23">
        <v>225</v>
      </c>
      <c r="B224" s="49" t="s">
        <v>445</v>
      </c>
      <c r="C224" s="77" t="s">
        <v>446</v>
      </c>
      <c r="D224" s="13" t="s">
        <v>1</v>
      </c>
      <c r="E224" s="13">
        <v>200</v>
      </c>
      <c r="F224" s="13" t="s">
        <v>620</v>
      </c>
      <c r="G224" s="13" t="s">
        <v>624</v>
      </c>
      <c r="H224" s="13" t="s">
        <v>864</v>
      </c>
      <c r="I224" s="10">
        <v>1200</v>
      </c>
      <c r="J224" s="53">
        <f t="shared" si="4"/>
        <v>240000</v>
      </c>
    </row>
    <row r="225" spans="1:10" ht="76.5">
      <c r="A225" s="23">
        <v>226</v>
      </c>
      <c r="B225" s="79" t="s">
        <v>423</v>
      </c>
      <c r="C225" s="79" t="s">
        <v>423</v>
      </c>
      <c r="D225" s="13" t="s">
        <v>1</v>
      </c>
      <c r="E225" s="13">
        <v>500</v>
      </c>
      <c r="F225" s="13" t="s">
        <v>620</v>
      </c>
      <c r="G225" s="13" t="s">
        <v>624</v>
      </c>
      <c r="H225" s="13" t="s">
        <v>864</v>
      </c>
      <c r="I225" s="10">
        <v>400</v>
      </c>
      <c r="J225" s="53">
        <f t="shared" si="4"/>
        <v>200000</v>
      </c>
    </row>
    <row r="226" spans="1:10" ht="76.5">
      <c r="A226" s="23">
        <v>227</v>
      </c>
      <c r="B226" s="79" t="s">
        <v>496</v>
      </c>
      <c r="C226" s="79" t="s">
        <v>496</v>
      </c>
      <c r="D226" s="47" t="s">
        <v>1</v>
      </c>
      <c r="E226" s="47">
        <v>10</v>
      </c>
      <c r="F226" s="13" t="s">
        <v>620</v>
      </c>
      <c r="G226" s="13" t="s">
        <v>624</v>
      </c>
      <c r="H226" s="13" t="s">
        <v>864</v>
      </c>
      <c r="I226" s="14">
        <v>8000</v>
      </c>
      <c r="J226" s="53">
        <f t="shared" si="4"/>
        <v>80000</v>
      </c>
    </row>
    <row r="227" spans="1:10" ht="76.5">
      <c r="A227" s="23">
        <v>228</v>
      </c>
      <c r="B227" s="79" t="s">
        <v>460</v>
      </c>
      <c r="C227" s="79" t="s">
        <v>460</v>
      </c>
      <c r="D227" s="47" t="s">
        <v>22</v>
      </c>
      <c r="E227" s="47">
        <v>2</v>
      </c>
      <c r="F227" s="13" t="s">
        <v>620</v>
      </c>
      <c r="G227" s="13" t="s">
        <v>624</v>
      </c>
      <c r="H227" s="13" t="s">
        <v>864</v>
      </c>
      <c r="I227" s="14">
        <v>100000</v>
      </c>
      <c r="J227" s="53">
        <f t="shared" si="4"/>
        <v>200000</v>
      </c>
    </row>
    <row r="228" spans="1:10" ht="76.5">
      <c r="A228" s="23">
        <v>229</v>
      </c>
      <c r="B228" s="79" t="s">
        <v>491</v>
      </c>
      <c r="C228" s="79" t="s">
        <v>491</v>
      </c>
      <c r="D228" s="47" t="s">
        <v>1</v>
      </c>
      <c r="E228" s="47">
        <v>20</v>
      </c>
      <c r="F228" s="13" t="s">
        <v>620</v>
      </c>
      <c r="G228" s="13" t="s">
        <v>624</v>
      </c>
      <c r="H228" s="13" t="s">
        <v>864</v>
      </c>
      <c r="I228" s="14">
        <v>10000</v>
      </c>
      <c r="J228" s="53">
        <f t="shared" si="4"/>
        <v>200000</v>
      </c>
    </row>
    <row r="229" spans="1:10" ht="76.5">
      <c r="A229" s="23">
        <v>230</v>
      </c>
      <c r="B229" s="79" t="s">
        <v>454</v>
      </c>
      <c r="C229" s="79" t="s">
        <v>454</v>
      </c>
      <c r="D229" s="47" t="s">
        <v>1</v>
      </c>
      <c r="E229" s="47">
        <v>400</v>
      </c>
      <c r="F229" s="13" t="s">
        <v>620</v>
      </c>
      <c r="G229" s="13" t="s">
        <v>624</v>
      </c>
      <c r="H229" s="13" t="s">
        <v>864</v>
      </c>
      <c r="I229" s="14">
        <v>650</v>
      </c>
      <c r="J229" s="53">
        <f t="shared" si="4"/>
        <v>260000</v>
      </c>
    </row>
    <row r="230" spans="1:10" ht="76.5">
      <c r="A230" s="23">
        <v>231</v>
      </c>
      <c r="B230" s="80" t="s">
        <v>113</v>
      </c>
      <c r="C230" s="80" t="s">
        <v>113</v>
      </c>
      <c r="D230" s="47" t="s">
        <v>1</v>
      </c>
      <c r="E230" s="47">
        <v>2</v>
      </c>
      <c r="F230" s="13" t="s">
        <v>620</v>
      </c>
      <c r="G230" s="13" t="s">
        <v>624</v>
      </c>
      <c r="H230" s="13" t="s">
        <v>864</v>
      </c>
      <c r="I230" s="14">
        <v>10000</v>
      </c>
      <c r="J230" s="53">
        <f t="shared" si="4"/>
        <v>20000</v>
      </c>
    </row>
    <row r="231" spans="1:10" ht="76.5">
      <c r="A231" s="23">
        <v>232</v>
      </c>
      <c r="B231" s="49" t="s">
        <v>427</v>
      </c>
      <c r="C231" s="49" t="s">
        <v>426</v>
      </c>
      <c r="D231" s="47" t="s">
        <v>22</v>
      </c>
      <c r="E231" s="47">
        <v>5</v>
      </c>
      <c r="F231" s="13" t="s">
        <v>620</v>
      </c>
      <c r="G231" s="13" t="s">
        <v>624</v>
      </c>
      <c r="H231" s="13" t="s">
        <v>864</v>
      </c>
      <c r="I231" s="14">
        <v>17400</v>
      </c>
      <c r="J231" s="53">
        <f t="shared" si="4"/>
        <v>87000</v>
      </c>
    </row>
    <row r="232" spans="1:10" ht="76.5">
      <c r="A232" s="23">
        <v>233</v>
      </c>
      <c r="B232" s="49" t="s">
        <v>736</v>
      </c>
      <c r="C232" s="49" t="s">
        <v>313</v>
      </c>
      <c r="D232" s="13" t="s">
        <v>1</v>
      </c>
      <c r="E232" s="13">
        <v>10</v>
      </c>
      <c r="F232" s="13" t="s">
        <v>620</v>
      </c>
      <c r="G232" s="13" t="s">
        <v>624</v>
      </c>
      <c r="H232" s="13" t="s">
        <v>864</v>
      </c>
      <c r="I232" s="10">
        <v>25800</v>
      </c>
      <c r="J232" s="53">
        <f t="shared" si="4"/>
        <v>258000</v>
      </c>
    </row>
    <row r="233" spans="1:10" ht="76.5">
      <c r="A233" s="23">
        <v>234</v>
      </c>
      <c r="B233" s="49" t="s">
        <v>736</v>
      </c>
      <c r="C233" s="49" t="s">
        <v>312</v>
      </c>
      <c r="D233" s="13" t="s">
        <v>1</v>
      </c>
      <c r="E233" s="13">
        <v>10</v>
      </c>
      <c r="F233" s="13" t="s">
        <v>620</v>
      </c>
      <c r="G233" s="13" t="s">
        <v>624</v>
      </c>
      <c r="H233" s="13" t="s">
        <v>864</v>
      </c>
      <c r="I233" s="10">
        <v>12000</v>
      </c>
      <c r="J233" s="53">
        <f t="shared" si="4"/>
        <v>120000</v>
      </c>
    </row>
    <row r="234" spans="1:10" ht="76.5">
      <c r="A234" s="23">
        <v>235</v>
      </c>
      <c r="B234" s="78" t="s">
        <v>366</v>
      </c>
      <c r="C234" s="78" t="s">
        <v>737</v>
      </c>
      <c r="D234" s="13" t="s">
        <v>1</v>
      </c>
      <c r="E234" s="13">
        <v>10</v>
      </c>
      <c r="F234" s="13" t="s">
        <v>620</v>
      </c>
      <c r="G234" s="13" t="s">
        <v>624</v>
      </c>
      <c r="H234" s="13" t="s">
        <v>864</v>
      </c>
      <c r="I234" s="10">
        <v>15000</v>
      </c>
      <c r="J234" s="53">
        <f t="shared" si="4"/>
        <v>150000</v>
      </c>
    </row>
    <row r="235" spans="1:10" ht="76.5">
      <c r="A235" s="23">
        <v>236</v>
      </c>
      <c r="B235" s="78" t="s">
        <v>490</v>
      </c>
      <c r="C235" s="78" t="s">
        <v>737</v>
      </c>
      <c r="D235" s="13" t="s">
        <v>1</v>
      </c>
      <c r="E235" s="13">
        <v>10</v>
      </c>
      <c r="F235" s="13" t="s">
        <v>620</v>
      </c>
      <c r="G235" s="13" t="s">
        <v>624</v>
      </c>
      <c r="H235" s="13" t="s">
        <v>864</v>
      </c>
      <c r="I235" s="10">
        <v>15000</v>
      </c>
      <c r="J235" s="53">
        <f t="shared" si="4"/>
        <v>150000</v>
      </c>
    </row>
    <row r="236" spans="1:10" ht="76.5">
      <c r="A236" s="23">
        <v>237</v>
      </c>
      <c r="B236" s="78" t="s">
        <v>367</v>
      </c>
      <c r="C236" s="78" t="s">
        <v>738</v>
      </c>
      <c r="D236" s="25" t="s">
        <v>77</v>
      </c>
      <c r="E236" s="25">
        <v>10</v>
      </c>
      <c r="F236" s="13" t="s">
        <v>620</v>
      </c>
      <c r="G236" s="13" t="s">
        <v>624</v>
      </c>
      <c r="H236" s="13" t="s">
        <v>864</v>
      </c>
      <c r="I236" s="11">
        <v>15000</v>
      </c>
      <c r="J236" s="53">
        <f t="shared" si="4"/>
        <v>150000</v>
      </c>
    </row>
    <row r="237" spans="1:10" ht="76.5">
      <c r="A237" s="23">
        <v>238</v>
      </c>
      <c r="B237" s="49" t="s">
        <v>248</v>
      </c>
      <c r="C237" s="49" t="s">
        <v>248</v>
      </c>
      <c r="D237" s="25" t="s">
        <v>77</v>
      </c>
      <c r="E237" s="25">
        <v>10</v>
      </c>
      <c r="F237" s="13" t="s">
        <v>620</v>
      </c>
      <c r="G237" s="13" t="s">
        <v>624</v>
      </c>
      <c r="H237" s="13" t="s">
        <v>864</v>
      </c>
      <c r="I237" s="11">
        <v>2690</v>
      </c>
      <c r="J237" s="53">
        <f t="shared" si="4"/>
        <v>26900</v>
      </c>
    </row>
    <row r="238" spans="1:10" ht="76.5">
      <c r="A238" s="23">
        <v>239</v>
      </c>
      <c r="B238" s="49" t="s">
        <v>431</v>
      </c>
      <c r="C238" s="49" t="s">
        <v>432</v>
      </c>
      <c r="D238" s="25" t="s">
        <v>77</v>
      </c>
      <c r="E238" s="25">
        <v>5</v>
      </c>
      <c r="F238" s="13" t="s">
        <v>620</v>
      </c>
      <c r="G238" s="13" t="s">
        <v>624</v>
      </c>
      <c r="H238" s="13" t="s">
        <v>864</v>
      </c>
      <c r="I238" s="11">
        <v>3000</v>
      </c>
      <c r="J238" s="53">
        <f t="shared" si="4"/>
        <v>15000</v>
      </c>
    </row>
    <row r="239" spans="1:10" ht="76.5">
      <c r="A239" s="23">
        <v>240</v>
      </c>
      <c r="B239" s="49" t="s">
        <v>739</v>
      </c>
      <c r="C239" s="49" t="s">
        <v>739</v>
      </c>
      <c r="D239" s="13" t="s">
        <v>1</v>
      </c>
      <c r="E239" s="13">
        <v>10</v>
      </c>
      <c r="F239" s="13" t="s">
        <v>620</v>
      </c>
      <c r="G239" s="13" t="s">
        <v>624</v>
      </c>
      <c r="H239" s="13" t="s">
        <v>864</v>
      </c>
      <c r="I239" s="10">
        <v>2000</v>
      </c>
      <c r="J239" s="53">
        <f t="shared" si="4"/>
        <v>20000</v>
      </c>
    </row>
    <row r="240" spans="1:10" ht="76.5">
      <c r="A240" s="23">
        <v>241</v>
      </c>
      <c r="B240" s="49" t="s">
        <v>740</v>
      </c>
      <c r="C240" s="49" t="s">
        <v>740</v>
      </c>
      <c r="D240" s="13" t="s">
        <v>1</v>
      </c>
      <c r="E240" s="13">
        <v>10</v>
      </c>
      <c r="F240" s="13" t="s">
        <v>620</v>
      </c>
      <c r="G240" s="13" t="s">
        <v>624</v>
      </c>
      <c r="H240" s="13" t="s">
        <v>864</v>
      </c>
      <c r="I240" s="10">
        <v>2400</v>
      </c>
      <c r="J240" s="53">
        <f t="shared" si="4"/>
        <v>24000</v>
      </c>
    </row>
    <row r="241" spans="1:10" ht="76.5">
      <c r="A241" s="23">
        <v>242</v>
      </c>
      <c r="B241" s="49" t="s">
        <v>433</v>
      </c>
      <c r="C241" s="49" t="s">
        <v>434</v>
      </c>
      <c r="D241" s="13" t="s">
        <v>1</v>
      </c>
      <c r="E241" s="13">
        <v>5</v>
      </c>
      <c r="F241" s="13" t="s">
        <v>620</v>
      </c>
      <c r="G241" s="13" t="s">
        <v>624</v>
      </c>
      <c r="H241" s="13" t="s">
        <v>864</v>
      </c>
      <c r="I241" s="10">
        <v>3000</v>
      </c>
      <c r="J241" s="53">
        <f t="shared" si="4"/>
        <v>15000</v>
      </c>
    </row>
    <row r="242" spans="1:10" ht="76.5">
      <c r="A242" s="23">
        <v>243</v>
      </c>
      <c r="B242" s="49" t="s">
        <v>35</v>
      </c>
      <c r="C242" s="49" t="s">
        <v>92</v>
      </c>
      <c r="D242" s="13" t="s">
        <v>1</v>
      </c>
      <c r="E242" s="13">
        <v>15000</v>
      </c>
      <c r="F242" s="13" t="s">
        <v>620</v>
      </c>
      <c r="G242" s="13" t="s">
        <v>624</v>
      </c>
      <c r="H242" s="13" t="s">
        <v>864</v>
      </c>
      <c r="I242" s="10">
        <v>48</v>
      </c>
      <c r="J242" s="53">
        <f t="shared" si="4"/>
        <v>720000</v>
      </c>
    </row>
    <row r="243" spans="1:10" ht="76.5">
      <c r="A243" s="23">
        <v>244</v>
      </c>
      <c r="B243" s="49" t="s">
        <v>36</v>
      </c>
      <c r="C243" s="49" t="s">
        <v>76</v>
      </c>
      <c r="D243" s="13" t="s">
        <v>1</v>
      </c>
      <c r="E243" s="13">
        <v>5000</v>
      </c>
      <c r="F243" s="13" t="s">
        <v>620</v>
      </c>
      <c r="G243" s="13" t="s">
        <v>624</v>
      </c>
      <c r="H243" s="13" t="s">
        <v>864</v>
      </c>
      <c r="I243" s="10">
        <v>48</v>
      </c>
      <c r="J243" s="53">
        <f t="shared" si="4"/>
        <v>240000</v>
      </c>
    </row>
    <row r="244" spans="1:10" ht="76.5">
      <c r="A244" s="23">
        <v>245</v>
      </c>
      <c r="B244" s="78" t="s">
        <v>344</v>
      </c>
      <c r="C244" s="78" t="s">
        <v>345</v>
      </c>
      <c r="D244" s="13" t="s">
        <v>12</v>
      </c>
      <c r="E244" s="13">
        <v>25</v>
      </c>
      <c r="F244" s="13" t="s">
        <v>620</v>
      </c>
      <c r="G244" s="13" t="s">
        <v>624</v>
      </c>
      <c r="H244" s="13" t="s">
        <v>864</v>
      </c>
      <c r="I244" s="10">
        <v>1800</v>
      </c>
      <c r="J244" s="53">
        <f t="shared" si="4"/>
        <v>45000</v>
      </c>
    </row>
    <row r="245" spans="1:10" ht="76.5">
      <c r="A245" s="23">
        <v>246</v>
      </c>
      <c r="B245" s="49" t="s">
        <v>425</v>
      </c>
      <c r="C245" s="49" t="s">
        <v>425</v>
      </c>
      <c r="D245" s="13" t="s">
        <v>1</v>
      </c>
      <c r="E245" s="13">
        <v>10</v>
      </c>
      <c r="F245" s="13" t="s">
        <v>620</v>
      </c>
      <c r="G245" s="13" t="s">
        <v>624</v>
      </c>
      <c r="H245" s="13" t="s">
        <v>864</v>
      </c>
      <c r="I245" s="10">
        <v>2000</v>
      </c>
      <c r="J245" s="53">
        <f t="shared" si="4"/>
        <v>20000</v>
      </c>
    </row>
    <row r="246" spans="1:10" ht="76.5">
      <c r="A246" s="23">
        <v>247</v>
      </c>
      <c r="B246" s="49" t="s">
        <v>424</v>
      </c>
      <c r="C246" s="49" t="s">
        <v>741</v>
      </c>
      <c r="D246" s="13" t="s">
        <v>1</v>
      </c>
      <c r="E246" s="13">
        <v>12</v>
      </c>
      <c r="F246" s="13" t="s">
        <v>620</v>
      </c>
      <c r="G246" s="13" t="s">
        <v>624</v>
      </c>
      <c r="H246" s="13" t="s">
        <v>864</v>
      </c>
      <c r="I246" s="10">
        <v>2000</v>
      </c>
      <c r="J246" s="53">
        <f t="shared" si="4"/>
        <v>24000</v>
      </c>
    </row>
    <row r="247" spans="1:10" ht="76.5">
      <c r="A247" s="23">
        <v>248</v>
      </c>
      <c r="B247" s="49" t="s">
        <v>742</v>
      </c>
      <c r="C247" s="49" t="s">
        <v>742</v>
      </c>
      <c r="D247" s="13" t="s">
        <v>1</v>
      </c>
      <c r="E247" s="13">
        <v>1</v>
      </c>
      <c r="F247" s="13" t="s">
        <v>620</v>
      </c>
      <c r="G247" s="13" t="s">
        <v>624</v>
      </c>
      <c r="H247" s="13" t="s">
        <v>864</v>
      </c>
      <c r="I247" s="10">
        <v>83930</v>
      </c>
      <c r="J247" s="53">
        <f t="shared" si="4"/>
        <v>83930</v>
      </c>
    </row>
    <row r="248" spans="1:10" ht="76.5">
      <c r="A248" s="23">
        <v>249</v>
      </c>
      <c r="B248" s="49" t="s">
        <v>743</v>
      </c>
      <c r="C248" s="49" t="s">
        <v>743</v>
      </c>
      <c r="D248" s="13" t="s">
        <v>1</v>
      </c>
      <c r="E248" s="13">
        <v>1</v>
      </c>
      <c r="F248" s="13" t="s">
        <v>620</v>
      </c>
      <c r="G248" s="13" t="s">
        <v>624</v>
      </c>
      <c r="H248" s="13" t="s">
        <v>864</v>
      </c>
      <c r="I248" s="10">
        <v>87130</v>
      </c>
      <c r="J248" s="53">
        <f t="shared" si="4"/>
        <v>87130</v>
      </c>
    </row>
    <row r="249" spans="1:10" ht="76.5">
      <c r="A249" s="23">
        <v>250</v>
      </c>
      <c r="B249" s="78" t="s">
        <v>347</v>
      </c>
      <c r="C249" s="78" t="s">
        <v>347</v>
      </c>
      <c r="D249" s="28" t="s">
        <v>1</v>
      </c>
      <c r="E249" s="25">
        <v>500</v>
      </c>
      <c r="F249" s="13" t="s">
        <v>620</v>
      </c>
      <c r="G249" s="13" t="s">
        <v>624</v>
      </c>
      <c r="H249" s="13" t="s">
        <v>864</v>
      </c>
      <c r="I249" s="11">
        <v>100</v>
      </c>
      <c r="J249" s="53">
        <f t="shared" si="4"/>
        <v>50000</v>
      </c>
    </row>
    <row r="250" spans="1:10" ht="76.5">
      <c r="A250" s="23">
        <v>251</v>
      </c>
      <c r="B250" s="49" t="s">
        <v>744</v>
      </c>
      <c r="C250" s="49" t="s">
        <v>745</v>
      </c>
      <c r="D250" s="13" t="s">
        <v>1</v>
      </c>
      <c r="E250" s="13">
        <v>24</v>
      </c>
      <c r="F250" s="13" t="s">
        <v>620</v>
      </c>
      <c r="G250" s="13" t="s">
        <v>624</v>
      </c>
      <c r="H250" s="13" t="s">
        <v>864</v>
      </c>
      <c r="I250" s="10">
        <v>12990</v>
      </c>
      <c r="J250" s="53">
        <f t="shared" si="4"/>
        <v>311760</v>
      </c>
    </row>
    <row r="251" spans="1:10" ht="76.5">
      <c r="A251" s="23">
        <v>252</v>
      </c>
      <c r="B251" s="49" t="s">
        <v>225</v>
      </c>
      <c r="C251" s="49" t="s">
        <v>225</v>
      </c>
      <c r="D251" s="13" t="s">
        <v>1</v>
      </c>
      <c r="E251" s="13">
        <v>15</v>
      </c>
      <c r="F251" s="13" t="s">
        <v>620</v>
      </c>
      <c r="G251" s="13" t="s">
        <v>624</v>
      </c>
      <c r="H251" s="13" t="s">
        <v>864</v>
      </c>
      <c r="I251" s="10">
        <v>10000</v>
      </c>
      <c r="J251" s="53">
        <f t="shared" si="4"/>
        <v>150000</v>
      </c>
    </row>
    <row r="252" spans="1:10" ht="76.5">
      <c r="A252" s="23">
        <v>253</v>
      </c>
      <c r="B252" s="49" t="s">
        <v>383</v>
      </c>
      <c r="C252" s="77" t="s">
        <v>746</v>
      </c>
      <c r="D252" s="25" t="s">
        <v>1</v>
      </c>
      <c r="E252" s="25">
        <v>100</v>
      </c>
      <c r="F252" s="13" t="s">
        <v>620</v>
      </c>
      <c r="G252" s="13" t="s">
        <v>624</v>
      </c>
      <c r="H252" s="13" t="s">
        <v>864</v>
      </c>
      <c r="I252" s="11">
        <v>3800</v>
      </c>
      <c r="J252" s="53">
        <f t="shared" si="4"/>
        <v>380000</v>
      </c>
    </row>
    <row r="253" spans="1:10" ht="76.5">
      <c r="A253" s="23">
        <v>254</v>
      </c>
      <c r="B253" s="70" t="s">
        <v>747</v>
      </c>
      <c r="C253" s="70" t="s">
        <v>748</v>
      </c>
      <c r="D253" s="13" t="s">
        <v>1</v>
      </c>
      <c r="E253" s="13">
        <v>100</v>
      </c>
      <c r="F253" s="13" t="s">
        <v>620</v>
      </c>
      <c r="G253" s="13" t="s">
        <v>624</v>
      </c>
      <c r="H253" s="13" t="s">
        <v>864</v>
      </c>
      <c r="I253" s="10">
        <v>1400</v>
      </c>
      <c r="J253" s="53">
        <f t="shared" si="4"/>
        <v>140000</v>
      </c>
    </row>
    <row r="254" spans="1:10" ht="76.5">
      <c r="A254" s="23">
        <v>255</v>
      </c>
      <c r="B254" s="70" t="s">
        <v>317</v>
      </c>
      <c r="C254" s="70" t="s">
        <v>317</v>
      </c>
      <c r="D254" s="13" t="s">
        <v>1</v>
      </c>
      <c r="E254" s="13">
        <v>10</v>
      </c>
      <c r="F254" s="13" t="s">
        <v>620</v>
      </c>
      <c r="G254" s="13" t="s">
        <v>624</v>
      </c>
      <c r="H254" s="13" t="s">
        <v>864</v>
      </c>
      <c r="I254" s="10">
        <v>500</v>
      </c>
      <c r="J254" s="53">
        <f t="shared" si="4"/>
        <v>5000</v>
      </c>
    </row>
    <row r="255" spans="1:10" ht="76.5">
      <c r="A255" s="23">
        <v>256</v>
      </c>
      <c r="B255" s="81" t="s">
        <v>749</v>
      </c>
      <c r="C255" s="81" t="s">
        <v>357</v>
      </c>
      <c r="D255" s="13" t="s">
        <v>1</v>
      </c>
      <c r="E255" s="13">
        <v>100</v>
      </c>
      <c r="F255" s="13" t="s">
        <v>620</v>
      </c>
      <c r="G255" s="13" t="s">
        <v>624</v>
      </c>
      <c r="H255" s="13" t="s">
        <v>864</v>
      </c>
      <c r="I255" s="10">
        <v>125</v>
      </c>
      <c r="J255" s="53">
        <f t="shared" si="4"/>
        <v>12500</v>
      </c>
    </row>
    <row r="256" spans="1:10" ht="76.5">
      <c r="A256" s="23">
        <v>257</v>
      </c>
      <c r="B256" s="81" t="s">
        <v>750</v>
      </c>
      <c r="C256" s="81" t="s">
        <v>751</v>
      </c>
      <c r="D256" s="25" t="s">
        <v>1</v>
      </c>
      <c r="E256" s="25">
        <v>300</v>
      </c>
      <c r="F256" s="13" t="s">
        <v>620</v>
      </c>
      <c r="G256" s="13" t="s">
        <v>624</v>
      </c>
      <c r="H256" s="13" t="s">
        <v>864</v>
      </c>
      <c r="I256" s="11">
        <v>125</v>
      </c>
      <c r="J256" s="57">
        <f t="shared" si="4"/>
        <v>37500</v>
      </c>
    </row>
    <row r="257" spans="1:10" ht="76.5">
      <c r="A257" s="23">
        <v>258</v>
      </c>
      <c r="B257" s="81" t="s">
        <v>443</v>
      </c>
      <c r="C257" s="81" t="s">
        <v>444</v>
      </c>
      <c r="D257" s="13" t="s">
        <v>1</v>
      </c>
      <c r="E257" s="13">
        <v>20</v>
      </c>
      <c r="F257" s="13" t="s">
        <v>620</v>
      </c>
      <c r="G257" s="13" t="s">
        <v>624</v>
      </c>
      <c r="H257" s="13" t="s">
        <v>864</v>
      </c>
      <c r="I257" s="10">
        <v>200</v>
      </c>
      <c r="J257" s="53">
        <f t="shared" si="4"/>
        <v>4000</v>
      </c>
    </row>
    <row r="258" spans="1:10" ht="76.5">
      <c r="A258" s="23">
        <v>259</v>
      </c>
      <c r="B258" s="81" t="s">
        <v>386</v>
      </c>
      <c r="C258" s="81" t="s">
        <v>387</v>
      </c>
      <c r="D258" s="13" t="s">
        <v>1</v>
      </c>
      <c r="E258" s="13">
        <v>12</v>
      </c>
      <c r="F258" s="13" t="s">
        <v>620</v>
      </c>
      <c r="G258" s="13" t="s">
        <v>624</v>
      </c>
      <c r="H258" s="13" t="s">
        <v>864</v>
      </c>
      <c r="I258" s="10">
        <v>53000</v>
      </c>
      <c r="J258" s="53">
        <f t="shared" si="4"/>
        <v>636000</v>
      </c>
    </row>
    <row r="259" spans="1:10" ht="140.25" customHeight="1">
      <c r="A259" s="23">
        <v>260</v>
      </c>
      <c r="B259" s="70" t="s">
        <v>72</v>
      </c>
      <c r="C259" s="82" t="s">
        <v>863</v>
      </c>
      <c r="D259" s="13" t="s">
        <v>1</v>
      </c>
      <c r="E259" s="13">
        <v>2</v>
      </c>
      <c r="F259" s="13" t="s">
        <v>620</v>
      </c>
      <c r="G259" s="13" t="s">
        <v>624</v>
      </c>
      <c r="H259" s="13" t="s">
        <v>864</v>
      </c>
      <c r="I259" s="10">
        <v>50000</v>
      </c>
      <c r="J259" s="53">
        <f t="shared" si="4"/>
        <v>100000</v>
      </c>
    </row>
    <row r="260" spans="1:10" ht="213" customHeight="1">
      <c r="A260" s="23">
        <v>261</v>
      </c>
      <c r="B260" s="70" t="s">
        <v>752</v>
      </c>
      <c r="C260" s="82" t="s">
        <v>753</v>
      </c>
      <c r="D260" s="13" t="s">
        <v>1</v>
      </c>
      <c r="E260" s="13">
        <v>44</v>
      </c>
      <c r="F260" s="13" t="s">
        <v>620</v>
      </c>
      <c r="G260" s="13" t="s">
        <v>624</v>
      </c>
      <c r="H260" s="13" t="s">
        <v>864</v>
      </c>
      <c r="I260" s="10">
        <v>10000</v>
      </c>
      <c r="J260" s="53">
        <f t="shared" ref="J260:J299" si="5">E260*I260</f>
        <v>440000</v>
      </c>
    </row>
    <row r="261" spans="1:10" ht="76.5">
      <c r="A261" s="23">
        <v>262</v>
      </c>
      <c r="B261" s="70" t="s">
        <v>37</v>
      </c>
      <c r="C261" s="82" t="s">
        <v>754</v>
      </c>
      <c r="D261" s="13" t="s">
        <v>1</v>
      </c>
      <c r="E261" s="13">
        <v>310</v>
      </c>
      <c r="F261" s="13" t="s">
        <v>620</v>
      </c>
      <c r="G261" s="13" t="s">
        <v>624</v>
      </c>
      <c r="H261" s="13" t="s">
        <v>864</v>
      </c>
      <c r="I261" s="10">
        <v>4900</v>
      </c>
      <c r="J261" s="53">
        <f t="shared" si="5"/>
        <v>1519000</v>
      </c>
    </row>
    <row r="262" spans="1:10" ht="76.5">
      <c r="A262" s="23">
        <v>263</v>
      </c>
      <c r="B262" s="70" t="s">
        <v>314</v>
      </c>
      <c r="C262" s="82" t="s">
        <v>385</v>
      </c>
      <c r="D262" s="13" t="s">
        <v>1</v>
      </c>
      <c r="E262" s="13">
        <v>50</v>
      </c>
      <c r="F262" s="13" t="s">
        <v>620</v>
      </c>
      <c r="G262" s="13" t="s">
        <v>624</v>
      </c>
      <c r="H262" s="13" t="s">
        <v>864</v>
      </c>
      <c r="I262" s="10">
        <v>800</v>
      </c>
      <c r="J262" s="53">
        <f t="shared" si="5"/>
        <v>40000</v>
      </c>
    </row>
    <row r="263" spans="1:10" ht="76.5">
      <c r="A263" s="23">
        <v>264</v>
      </c>
      <c r="B263" s="70" t="s">
        <v>315</v>
      </c>
      <c r="C263" s="82" t="s">
        <v>316</v>
      </c>
      <c r="D263" s="13" t="s">
        <v>1</v>
      </c>
      <c r="E263" s="13">
        <v>50</v>
      </c>
      <c r="F263" s="13" t="s">
        <v>620</v>
      </c>
      <c r="G263" s="13" t="s">
        <v>624</v>
      </c>
      <c r="H263" s="13" t="s">
        <v>864</v>
      </c>
      <c r="I263" s="10">
        <v>750</v>
      </c>
      <c r="J263" s="53">
        <f t="shared" si="5"/>
        <v>37500</v>
      </c>
    </row>
    <row r="264" spans="1:10" ht="76.5">
      <c r="A264" s="23">
        <v>265</v>
      </c>
      <c r="B264" s="83" t="s">
        <v>755</v>
      </c>
      <c r="C264" s="83" t="s">
        <v>756</v>
      </c>
      <c r="D264" s="13" t="s">
        <v>8</v>
      </c>
      <c r="E264" s="13">
        <v>20</v>
      </c>
      <c r="F264" s="13" t="s">
        <v>620</v>
      </c>
      <c r="G264" s="13" t="s">
        <v>624</v>
      </c>
      <c r="H264" s="13" t="s">
        <v>864</v>
      </c>
      <c r="I264" s="10">
        <v>27000</v>
      </c>
      <c r="J264" s="53">
        <f t="shared" si="5"/>
        <v>540000</v>
      </c>
    </row>
    <row r="265" spans="1:10" ht="76.5">
      <c r="A265" s="23">
        <v>266</v>
      </c>
      <c r="B265" s="83" t="s">
        <v>757</v>
      </c>
      <c r="C265" s="83" t="s">
        <v>758</v>
      </c>
      <c r="D265" s="13" t="s">
        <v>8</v>
      </c>
      <c r="E265" s="13">
        <v>5</v>
      </c>
      <c r="F265" s="13" t="s">
        <v>620</v>
      </c>
      <c r="G265" s="13" t="s">
        <v>624</v>
      </c>
      <c r="H265" s="13" t="s">
        <v>864</v>
      </c>
      <c r="I265" s="10">
        <v>50000</v>
      </c>
      <c r="J265" s="53">
        <f t="shared" si="5"/>
        <v>250000</v>
      </c>
    </row>
    <row r="266" spans="1:10" ht="76.5">
      <c r="A266" s="23">
        <v>267</v>
      </c>
      <c r="B266" s="70" t="s">
        <v>247</v>
      </c>
      <c r="C266" s="70" t="s">
        <v>247</v>
      </c>
      <c r="D266" s="13" t="s">
        <v>1</v>
      </c>
      <c r="E266" s="13">
        <v>400</v>
      </c>
      <c r="F266" s="13" t="s">
        <v>620</v>
      </c>
      <c r="G266" s="13" t="s">
        <v>624</v>
      </c>
      <c r="H266" s="13" t="s">
        <v>864</v>
      </c>
      <c r="I266" s="10">
        <v>100</v>
      </c>
      <c r="J266" s="53">
        <f t="shared" si="5"/>
        <v>40000</v>
      </c>
    </row>
    <row r="267" spans="1:10" ht="76.5">
      <c r="A267" s="23">
        <v>268</v>
      </c>
      <c r="B267" s="84" t="s">
        <v>759</v>
      </c>
      <c r="C267" s="84" t="s">
        <v>759</v>
      </c>
      <c r="D267" s="13" t="s">
        <v>8</v>
      </c>
      <c r="E267" s="13">
        <v>10</v>
      </c>
      <c r="F267" s="13" t="s">
        <v>620</v>
      </c>
      <c r="G267" s="13" t="s">
        <v>624</v>
      </c>
      <c r="H267" s="13" t="s">
        <v>864</v>
      </c>
      <c r="I267" s="10">
        <v>35000</v>
      </c>
      <c r="J267" s="53">
        <f t="shared" si="5"/>
        <v>350000</v>
      </c>
    </row>
    <row r="268" spans="1:10" ht="76.5">
      <c r="A268" s="23">
        <v>269</v>
      </c>
      <c r="B268" s="84" t="s">
        <v>760</v>
      </c>
      <c r="C268" s="84" t="s">
        <v>760</v>
      </c>
      <c r="D268" s="13" t="s">
        <v>8</v>
      </c>
      <c r="E268" s="13">
        <v>30</v>
      </c>
      <c r="F268" s="13" t="s">
        <v>620</v>
      </c>
      <c r="G268" s="13" t="s">
        <v>624</v>
      </c>
      <c r="H268" s="13" t="s">
        <v>864</v>
      </c>
      <c r="I268" s="10">
        <v>6000</v>
      </c>
      <c r="J268" s="53">
        <f t="shared" si="5"/>
        <v>180000</v>
      </c>
    </row>
    <row r="269" spans="1:10" ht="76.5">
      <c r="A269" s="23">
        <v>270</v>
      </c>
      <c r="B269" s="84" t="s">
        <v>761</v>
      </c>
      <c r="C269" s="84" t="s">
        <v>762</v>
      </c>
      <c r="D269" s="13" t="s">
        <v>1</v>
      </c>
      <c r="E269" s="13">
        <v>9</v>
      </c>
      <c r="F269" s="13" t="s">
        <v>620</v>
      </c>
      <c r="G269" s="13" t="s">
        <v>624</v>
      </c>
      <c r="H269" s="13" t="s">
        <v>864</v>
      </c>
      <c r="I269" s="10">
        <v>49500</v>
      </c>
      <c r="J269" s="53">
        <f t="shared" si="5"/>
        <v>445500</v>
      </c>
    </row>
    <row r="270" spans="1:10" ht="76.5">
      <c r="A270" s="23">
        <v>271</v>
      </c>
      <c r="B270" s="84" t="s">
        <v>763</v>
      </c>
      <c r="C270" s="84" t="s">
        <v>542</v>
      </c>
      <c r="D270" s="13" t="s">
        <v>1</v>
      </c>
      <c r="E270" s="13">
        <v>2</v>
      </c>
      <c r="F270" s="13" t="s">
        <v>620</v>
      </c>
      <c r="G270" s="13" t="s">
        <v>624</v>
      </c>
      <c r="H270" s="13" t="s">
        <v>864</v>
      </c>
      <c r="I270" s="10">
        <v>20000</v>
      </c>
      <c r="J270" s="53">
        <f t="shared" si="5"/>
        <v>40000</v>
      </c>
    </row>
    <row r="271" spans="1:10" ht="103.5" customHeight="1">
      <c r="A271" s="23">
        <v>272</v>
      </c>
      <c r="B271" s="84" t="s">
        <v>764</v>
      </c>
      <c r="C271" s="84" t="s">
        <v>765</v>
      </c>
      <c r="D271" s="13" t="s">
        <v>1</v>
      </c>
      <c r="E271" s="13">
        <v>20</v>
      </c>
      <c r="F271" s="13" t="s">
        <v>620</v>
      </c>
      <c r="G271" s="13" t="s">
        <v>624</v>
      </c>
      <c r="H271" s="13" t="s">
        <v>864</v>
      </c>
      <c r="I271" s="10">
        <v>60000</v>
      </c>
      <c r="J271" s="53">
        <f t="shared" si="5"/>
        <v>1200000</v>
      </c>
    </row>
    <row r="272" spans="1:10" ht="76.5">
      <c r="A272" s="23">
        <v>273</v>
      </c>
      <c r="B272" s="70" t="s">
        <v>766</v>
      </c>
      <c r="C272" s="70" t="s">
        <v>766</v>
      </c>
      <c r="D272" s="28" t="s">
        <v>1</v>
      </c>
      <c r="E272" s="25">
        <v>10</v>
      </c>
      <c r="F272" s="13" t="s">
        <v>620</v>
      </c>
      <c r="G272" s="13" t="s">
        <v>624</v>
      </c>
      <c r="H272" s="13" t="s">
        <v>864</v>
      </c>
      <c r="I272" s="11">
        <v>7000</v>
      </c>
      <c r="J272" s="53">
        <f t="shared" si="5"/>
        <v>70000</v>
      </c>
    </row>
    <row r="273" spans="1:10" ht="76.5">
      <c r="A273" s="23">
        <v>274</v>
      </c>
      <c r="B273" s="70" t="s">
        <v>388</v>
      </c>
      <c r="C273" s="82" t="s">
        <v>389</v>
      </c>
      <c r="D273" s="28" t="s">
        <v>1</v>
      </c>
      <c r="E273" s="25">
        <v>20</v>
      </c>
      <c r="F273" s="13" t="s">
        <v>620</v>
      </c>
      <c r="G273" s="13" t="s">
        <v>624</v>
      </c>
      <c r="H273" s="13" t="s">
        <v>864</v>
      </c>
      <c r="I273" s="11">
        <v>11000</v>
      </c>
      <c r="J273" s="53">
        <f t="shared" si="5"/>
        <v>220000</v>
      </c>
    </row>
    <row r="274" spans="1:10" ht="76.5">
      <c r="A274" s="23">
        <v>275</v>
      </c>
      <c r="B274" s="70" t="s">
        <v>505</v>
      </c>
      <c r="C274" s="70" t="s">
        <v>505</v>
      </c>
      <c r="D274" s="13" t="s">
        <v>1</v>
      </c>
      <c r="E274" s="13">
        <v>20</v>
      </c>
      <c r="F274" s="13" t="s">
        <v>620</v>
      </c>
      <c r="G274" s="13" t="s">
        <v>624</v>
      </c>
      <c r="H274" s="13" t="s">
        <v>864</v>
      </c>
      <c r="I274" s="10">
        <v>1500</v>
      </c>
      <c r="J274" s="53">
        <f t="shared" si="5"/>
        <v>30000</v>
      </c>
    </row>
    <row r="275" spans="1:10" ht="76.5">
      <c r="A275" s="23">
        <v>276</v>
      </c>
      <c r="B275" s="70" t="s">
        <v>476</v>
      </c>
      <c r="C275" s="85" t="s">
        <v>477</v>
      </c>
      <c r="D275" s="25" t="s">
        <v>1</v>
      </c>
      <c r="E275" s="25">
        <v>100</v>
      </c>
      <c r="F275" s="13" t="s">
        <v>620</v>
      </c>
      <c r="G275" s="13" t="s">
        <v>624</v>
      </c>
      <c r="H275" s="13" t="s">
        <v>864</v>
      </c>
      <c r="I275" s="11">
        <v>500</v>
      </c>
      <c r="J275" s="53">
        <f t="shared" si="5"/>
        <v>50000</v>
      </c>
    </row>
    <row r="276" spans="1:10" ht="76.5">
      <c r="A276" s="23">
        <v>277</v>
      </c>
      <c r="B276" s="70" t="s">
        <v>447</v>
      </c>
      <c r="C276" s="70" t="s">
        <v>767</v>
      </c>
      <c r="D276" s="25" t="s">
        <v>44</v>
      </c>
      <c r="E276" s="25">
        <v>5</v>
      </c>
      <c r="F276" s="13" t="s">
        <v>620</v>
      </c>
      <c r="G276" s="13" t="s">
        <v>624</v>
      </c>
      <c r="H276" s="13" t="s">
        <v>864</v>
      </c>
      <c r="I276" s="11">
        <v>6700</v>
      </c>
      <c r="J276" s="53">
        <f t="shared" si="5"/>
        <v>33500</v>
      </c>
    </row>
    <row r="277" spans="1:10" ht="76.5">
      <c r="A277" s="23">
        <v>278</v>
      </c>
      <c r="B277" s="70" t="s">
        <v>500</v>
      </c>
      <c r="C277" s="70" t="s">
        <v>365</v>
      </c>
      <c r="D277" s="25" t="s">
        <v>1</v>
      </c>
      <c r="E277" s="25">
        <v>30</v>
      </c>
      <c r="F277" s="13" t="s">
        <v>620</v>
      </c>
      <c r="G277" s="13" t="s">
        <v>624</v>
      </c>
      <c r="H277" s="13" t="s">
        <v>864</v>
      </c>
      <c r="I277" s="11">
        <v>500</v>
      </c>
      <c r="J277" s="53">
        <f t="shared" si="5"/>
        <v>15000</v>
      </c>
    </row>
    <row r="278" spans="1:10" ht="76.5">
      <c r="A278" s="23">
        <v>279</v>
      </c>
      <c r="B278" s="70" t="s">
        <v>501</v>
      </c>
      <c r="C278" s="70" t="s">
        <v>768</v>
      </c>
      <c r="D278" s="13" t="s">
        <v>1</v>
      </c>
      <c r="E278" s="13">
        <v>60</v>
      </c>
      <c r="F278" s="13" t="s">
        <v>620</v>
      </c>
      <c r="G278" s="13" t="s">
        <v>624</v>
      </c>
      <c r="H278" s="13" t="s">
        <v>864</v>
      </c>
      <c r="I278" s="10">
        <v>500</v>
      </c>
      <c r="J278" s="53">
        <f t="shared" si="5"/>
        <v>30000</v>
      </c>
    </row>
    <row r="279" spans="1:10" ht="76.5">
      <c r="A279" s="23">
        <v>280</v>
      </c>
      <c r="B279" s="70" t="s">
        <v>430</v>
      </c>
      <c r="C279" s="70" t="s">
        <v>430</v>
      </c>
      <c r="D279" s="13" t="s">
        <v>1</v>
      </c>
      <c r="E279" s="13">
        <v>5</v>
      </c>
      <c r="F279" s="13" t="s">
        <v>620</v>
      </c>
      <c r="G279" s="13" t="s">
        <v>624</v>
      </c>
      <c r="H279" s="13" t="s">
        <v>864</v>
      </c>
      <c r="I279" s="10">
        <v>1000</v>
      </c>
      <c r="J279" s="53">
        <f t="shared" si="5"/>
        <v>5000</v>
      </c>
    </row>
    <row r="280" spans="1:10" ht="115.5" customHeight="1">
      <c r="A280" s="23">
        <v>281</v>
      </c>
      <c r="B280" s="83" t="s">
        <v>769</v>
      </c>
      <c r="C280" s="83" t="s">
        <v>770</v>
      </c>
      <c r="D280" s="13" t="s">
        <v>1</v>
      </c>
      <c r="E280" s="13">
        <v>15</v>
      </c>
      <c r="F280" s="13" t="s">
        <v>620</v>
      </c>
      <c r="G280" s="13" t="s">
        <v>624</v>
      </c>
      <c r="H280" s="13" t="s">
        <v>864</v>
      </c>
      <c r="I280" s="10">
        <v>7000</v>
      </c>
      <c r="J280" s="53">
        <f t="shared" si="5"/>
        <v>105000</v>
      </c>
    </row>
    <row r="281" spans="1:10" ht="76.5">
      <c r="A281" s="23">
        <v>282</v>
      </c>
      <c r="B281" s="83" t="s">
        <v>771</v>
      </c>
      <c r="C281" s="83" t="s">
        <v>772</v>
      </c>
      <c r="D281" s="13" t="s">
        <v>1</v>
      </c>
      <c r="E281" s="13">
        <v>3</v>
      </c>
      <c r="F281" s="13" t="s">
        <v>620</v>
      </c>
      <c r="G281" s="13" t="s">
        <v>624</v>
      </c>
      <c r="H281" s="13" t="s">
        <v>864</v>
      </c>
      <c r="I281" s="10">
        <v>7000</v>
      </c>
      <c r="J281" s="53">
        <f t="shared" si="5"/>
        <v>21000</v>
      </c>
    </row>
    <row r="282" spans="1:10" ht="140.25">
      <c r="A282" s="23">
        <v>283</v>
      </c>
      <c r="B282" s="83" t="s">
        <v>773</v>
      </c>
      <c r="C282" s="83" t="s">
        <v>774</v>
      </c>
      <c r="D282" s="48" t="s">
        <v>1</v>
      </c>
      <c r="E282" s="13">
        <v>3</v>
      </c>
      <c r="F282" s="13" t="s">
        <v>620</v>
      </c>
      <c r="G282" s="13" t="s">
        <v>624</v>
      </c>
      <c r="H282" s="13" t="s">
        <v>864</v>
      </c>
      <c r="I282" s="10">
        <v>15000</v>
      </c>
      <c r="J282" s="53">
        <f t="shared" si="5"/>
        <v>45000</v>
      </c>
    </row>
    <row r="283" spans="1:10" ht="76.5">
      <c r="A283" s="23">
        <v>284</v>
      </c>
      <c r="B283" s="70" t="s">
        <v>97</v>
      </c>
      <c r="C283" s="70" t="s">
        <v>107</v>
      </c>
      <c r="D283" s="13" t="s">
        <v>1</v>
      </c>
      <c r="E283" s="13">
        <v>1</v>
      </c>
      <c r="F283" s="13" t="s">
        <v>620</v>
      </c>
      <c r="G283" s="13" t="s">
        <v>624</v>
      </c>
      <c r="H283" s="13" t="s">
        <v>864</v>
      </c>
      <c r="I283" s="10">
        <v>3000</v>
      </c>
      <c r="J283" s="53">
        <f t="shared" si="5"/>
        <v>3000</v>
      </c>
    </row>
    <row r="284" spans="1:10" ht="76.5">
      <c r="A284" s="23">
        <v>285</v>
      </c>
      <c r="B284" s="70" t="s">
        <v>775</v>
      </c>
      <c r="C284" s="70" t="s">
        <v>776</v>
      </c>
      <c r="D284" s="13" t="s">
        <v>1</v>
      </c>
      <c r="E284" s="13">
        <v>2</v>
      </c>
      <c r="F284" s="13" t="s">
        <v>620</v>
      </c>
      <c r="G284" s="13" t="s">
        <v>624</v>
      </c>
      <c r="H284" s="13" t="s">
        <v>864</v>
      </c>
      <c r="I284" s="10">
        <v>25000</v>
      </c>
      <c r="J284" s="53">
        <f t="shared" si="5"/>
        <v>50000</v>
      </c>
    </row>
    <row r="285" spans="1:10" ht="76.5">
      <c r="A285" s="23">
        <v>286</v>
      </c>
      <c r="B285" s="84" t="s">
        <v>364</v>
      </c>
      <c r="C285" s="84" t="s">
        <v>364</v>
      </c>
      <c r="D285" s="13" t="s">
        <v>1</v>
      </c>
      <c r="E285" s="13">
        <v>200</v>
      </c>
      <c r="F285" s="13" t="s">
        <v>620</v>
      </c>
      <c r="G285" s="13" t="s">
        <v>624</v>
      </c>
      <c r="H285" s="13" t="s">
        <v>864</v>
      </c>
      <c r="I285" s="10">
        <v>110</v>
      </c>
      <c r="J285" s="53">
        <f t="shared" si="5"/>
        <v>22000</v>
      </c>
    </row>
    <row r="286" spans="1:10" ht="76.5">
      <c r="A286" s="23">
        <v>287</v>
      </c>
      <c r="B286" s="70" t="s">
        <v>354</v>
      </c>
      <c r="C286" s="70" t="s">
        <v>353</v>
      </c>
      <c r="D286" s="13" t="s">
        <v>1</v>
      </c>
      <c r="E286" s="13">
        <v>35000</v>
      </c>
      <c r="F286" s="13" t="s">
        <v>620</v>
      </c>
      <c r="G286" s="13" t="s">
        <v>624</v>
      </c>
      <c r="H286" s="13" t="s">
        <v>864</v>
      </c>
      <c r="I286" s="10">
        <v>25</v>
      </c>
      <c r="J286" s="53">
        <f t="shared" si="5"/>
        <v>875000</v>
      </c>
    </row>
    <row r="287" spans="1:10" ht="76.5">
      <c r="A287" s="23">
        <v>288</v>
      </c>
      <c r="B287" s="84" t="s">
        <v>358</v>
      </c>
      <c r="C287" s="84" t="s">
        <v>115</v>
      </c>
      <c r="D287" s="48" t="s">
        <v>1</v>
      </c>
      <c r="E287" s="13">
        <v>20000</v>
      </c>
      <c r="F287" s="13" t="s">
        <v>620</v>
      </c>
      <c r="G287" s="13" t="s">
        <v>624</v>
      </c>
      <c r="H287" s="13" t="s">
        <v>864</v>
      </c>
      <c r="I287" s="10">
        <v>14</v>
      </c>
      <c r="J287" s="53">
        <f t="shared" si="5"/>
        <v>280000</v>
      </c>
    </row>
    <row r="288" spans="1:10" ht="76.5">
      <c r="A288" s="23">
        <v>289</v>
      </c>
      <c r="B288" s="70" t="s">
        <v>219</v>
      </c>
      <c r="C288" s="83" t="s">
        <v>216</v>
      </c>
      <c r="D288" s="48" t="s">
        <v>1</v>
      </c>
      <c r="E288" s="13">
        <v>20000</v>
      </c>
      <c r="F288" s="13" t="s">
        <v>620</v>
      </c>
      <c r="G288" s="13" t="s">
        <v>624</v>
      </c>
      <c r="H288" s="13" t="s">
        <v>864</v>
      </c>
      <c r="I288" s="10">
        <v>35</v>
      </c>
      <c r="J288" s="53">
        <f t="shared" si="5"/>
        <v>700000</v>
      </c>
    </row>
    <row r="289" spans="1:10" ht="76.5">
      <c r="A289" s="23">
        <v>290</v>
      </c>
      <c r="B289" s="70" t="s">
        <v>218</v>
      </c>
      <c r="C289" s="83" t="s">
        <v>217</v>
      </c>
      <c r="D289" s="13" t="s">
        <v>1</v>
      </c>
      <c r="E289" s="13">
        <v>60000</v>
      </c>
      <c r="F289" s="13" t="s">
        <v>620</v>
      </c>
      <c r="G289" s="13" t="s">
        <v>624</v>
      </c>
      <c r="H289" s="13" t="s">
        <v>864</v>
      </c>
      <c r="I289" s="10">
        <v>15</v>
      </c>
      <c r="J289" s="53">
        <f t="shared" si="5"/>
        <v>900000</v>
      </c>
    </row>
    <row r="290" spans="1:10" ht="76.5">
      <c r="A290" s="23">
        <v>291</v>
      </c>
      <c r="B290" s="70" t="s">
        <v>488</v>
      </c>
      <c r="C290" s="83" t="s">
        <v>489</v>
      </c>
      <c r="D290" s="13" t="s">
        <v>1</v>
      </c>
      <c r="E290" s="13">
        <v>200</v>
      </c>
      <c r="F290" s="13" t="s">
        <v>620</v>
      </c>
      <c r="G290" s="13" t="s">
        <v>624</v>
      </c>
      <c r="H290" s="13" t="s">
        <v>864</v>
      </c>
      <c r="I290" s="10">
        <v>250</v>
      </c>
      <c r="J290" s="53">
        <f t="shared" si="5"/>
        <v>50000</v>
      </c>
    </row>
    <row r="291" spans="1:10" ht="76.5">
      <c r="A291" s="23">
        <v>292</v>
      </c>
      <c r="B291" s="70" t="s">
        <v>507</v>
      </c>
      <c r="C291" s="70" t="s">
        <v>507</v>
      </c>
      <c r="D291" s="25" t="s">
        <v>1</v>
      </c>
      <c r="E291" s="25">
        <v>30</v>
      </c>
      <c r="F291" s="13" t="s">
        <v>620</v>
      </c>
      <c r="G291" s="13" t="s">
        <v>624</v>
      </c>
      <c r="H291" s="13" t="s">
        <v>864</v>
      </c>
      <c r="I291" s="11">
        <v>200</v>
      </c>
      <c r="J291" s="53">
        <f t="shared" si="5"/>
        <v>6000</v>
      </c>
    </row>
    <row r="292" spans="1:10" ht="210.75" customHeight="1">
      <c r="A292" s="23">
        <v>293</v>
      </c>
      <c r="B292" s="86" t="s">
        <v>777</v>
      </c>
      <c r="C292" s="70" t="s">
        <v>778</v>
      </c>
      <c r="D292" s="13" t="s">
        <v>1</v>
      </c>
      <c r="E292" s="13">
        <v>17</v>
      </c>
      <c r="F292" s="13" t="s">
        <v>620</v>
      </c>
      <c r="G292" s="13" t="s">
        <v>624</v>
      </c>
      <c r="H292" s="13" t="s">
        <v>864</v>
      </c>
      <c r="I292" s="10">
        <v>60000</v>
      </c>
      <c r="J292" s="53">
        <f t="shared" si="5"/>
        <v>1020000</v>
      </c>
    </row>
    <row r="293" spans="1:10" ht="76.5">
      <c r="A293" s="23">
        <v>294</v>
      </c>
      <c r="B293" s="70" t="s">
        <v>779</v>
      </c>
      <c r="C293" s="70" t="s">
        <v>779</v>
      </c>
      <c r="D293" s="25" t="s">
        <v>1</v>
      </c>
      <c r="E293" s="25">
        <v>90</v>
      </c>
      <c r="F293" s="13" t="s">
        <v>620</v>
      </c>
      <c r="G293" s="13" t="s">
        <v>624</v>
      </c>
      <c r="H293" s="13" t="s">
        <v>864</v>
      </c>
      <c r="I293" s="11">
        <v>1000</v>
      </c>
      <c r="J293" s="53">
        <f t="shared" si="5"/>
        <v>90000</v>
      </c>
    </row>
    <row r="294" spans="1:10" ht="76.5">
      <c r="A294" s="23">
        <v>295</v>
      </c>
      <c r="B294" s="70" t="s">
        <v>96</v>
      </c>
      <c r="C294" s="82" t="s">
        <v>106</v>
      </c>
      <c r="D294" s="13" t="s">
        <v>1</v>
      </c>
      <c r="E294" s="13">
        <v>2</v>
      </c>
      <c r="F294" s="13" t="s">
        <v>620</v>
      </c>
      <c r="G294" s="13" t="s">
        <v>624</v>
      </c>
      <c r="H294" s="13" t="s">
        <v>864</v>
      </c>
      <c r="I294" s="10">
        <v>1200</v>
      </c>
      <c r="J294" s="53">
        <f t="shared" si="5"/>
        <v>2400</v>
      </c>
    </row>
    <row r="295" spans="1:10" ht="76.5">
      <c r="A295" s="23">
        <v>296</v>
      </c>
      <c r="B295" s="70" t="s">
        <v>95</v>
      </c>
      <c r="C295" s="82" t="s">
        <v>106</v>
      </c>
      <c r="D295" s="13" t="s">
        <v>1</v>
      </c>
      <c r="E295" s="13">
        <v>2</v>
      </c>
      <c r="F295" s="13" t="s">
        <v>620</v>
      </c>
      <c r="G295" s="13" t="s">
        <v>624</v>
      </c>
      <c r="H295" s="13" t="s">
        <v>864</v>
      </c>
      <c r="I295" s="10">
        <v>1200</v>
      </c>
      <c r="J295" s="53">
        <f t="shared" si="5"/>
        <v>2400</v>
      </c>
    </row>
    <row r="296" spans="1:10" ht="76.5">
      <c r="A296" s="23">
        <v>297</v>
      </c>
      <c r="B296" s="70" t="s">
        <v>513</v>
      </c>
      <c r="C296" s="70" t="s">
        <v>514</v>
      </c>
      <c r="D296" s="13" t="s">
        <v>1</v>
      </c>
      <c r="E296" s="13">
        <v>2</v>
      </c>
      <c r="F296" s="13" t="s">
        <v>620</v>
      </c>
      <c r="G296" s="13" t="s">
        <v>624</v>
      </c>
      <c r="H296" s="13" t="s">
        <v>864</v>
      </c>
      <c r="I296" s="10">
        <v>10000</v>
      </c>
      <c r="J296" s="53">
        <f t="shared" si="5"/>
        <v>20000</v>
      </c>
    </row>
    <row r="297" spans="1:10" ht="76.5">
      <c r="A297" s="23">
        <v>298</v>
      </c>
      <c r="B297" s="70" t="s">
        <v>780</v>
      </c>
      <c r="C297" s="70" t="s">
        <v>781</v>
      </c>
      <c r="D297" s="13" t="s">
        <v>1</v>
      </c>
      <c r="E297" s="13">
        <v>3</v>
      </c>
      <c r="F297" s="13" t="s">
        <v>620</v>
      </c>
      <c r="G297" s="13" t="s">
        <v>624</v>
      </c>
      <c r="H297" s="13" t="s">
        <v>864</v>
      </c>
      <c r="I297" s="10">
        <v>17370</v>
      </c>
      <c r="J297" s="53">
        <f t="shared" si="5"/>
        <v>52110</v>
      </c>
    </row>
    <row r="298" spans="1:10" ht="76.5">
      <c r="A298" s="23">
        <v>299</v>
      </c>
      <c r="B298" s="70" t="s">
        <v>782</v>
      </c>
      <c r="C298" s="70" t="s">
        <v>783</v>
      </c>
      <c r="D298" s="13" t="s">
        <v>1</v>
      </c>
      <c r="E298" s="13">
        <v>3</v>
      </c>
      <c r="F298" s="13" t="s">
        <v>620</v>
      </c>
      <c r="G298" s="13" t="s">
        <v>624</v>
      </c>
      <c r="H298" s="13" t="s">
        <v>864</v>
      </c>
      <c r="I298" s="10">
        <v>11800</v>
      </c>
      <c r="J298" s="53">
        <f t="shared" si="5"/>
        <v>35400</v>
      </c>
    </row>
    <row r="299" spans="1:10" ht="76.5">
      <c r="A299" s="23">
        <v>300</v>
      </c>
      <c r="B299" s="70" t="s">
        <v>784</v>
      </c>
      <c r="C299" s="70" t="s">
        <v>785</v>
      </c>
      <c r="D299" s="13" t="s">
        <v>1</v>
      </c>
      <c r="E299" s="13">
        <v>3</v>
      </c>
      <c r="F299" s="13" t="s">
        <v>620</v>
      </c>
      <c r="G299" s="13" t="s">
        <v>624</v>
      </c>
      <c r="H299" s="13" t="s">
        <v>864</v>
      </c>
      <c r="I299" s="10">
        <v>6100</v>
      </c>
      <c r="J299" s="53">
        <f t="shared" si="5"/>
        <v>18300</v>
      </c>
    </row>
    <row r="300" spans="1:10">
      <c r="A300" s="23"/>
      <c r="B300" s="44" t="s">
        <v>57</v>
      </c>
      <c r="C300" s="13"/>
      <c r="D300" s="13"/>
      <c r="E300" s="13"/>
      <c r="F300" s="13"/>
      <c r="G300" s="13"/>
      <c r="H300" s="13"/>
      <c r="I300" s="10"/>
      <c r="J300" s="54">
        <f>SUM(J135:J299)</f>
        <v>34206237</v>
      </c>
    </row>
    <row r="301" spans="1:10">
      <c r="A301" s="124" t="s">
        <v>62</v>
      </c>
      <c r="B301" s="125"/>
      <c r="C301" s="125"/>
      <c r="D301" s="125"/>
      <c r="E301" s="125"/>
      <c r="F301" s="125"/>
      <c r="G301" s="125"/>
      <c r="H301" s="125"/>
      <c r="I301" s="125"/>
      <c r="J301" s="126"/>
    </row>
    <row r="302" spans="1:10" ht="76.5">
      <c r="A302" s="23">
        <v>301</v>
      </c>
      <c r="B302" s="70" t="s">
        <v>786</v>
      </c>
      <c r="C302" s="70" t="s">
        <v>786</v>
      </c>
      <c r="D302" s="13" t="s">
        <v>1</v>
      </c>
      <c r="E302" s="13">
        <v>20</v>
      </c>
      <c r="F302" s="13" t="s">
        <v>620</v>
      </c>
      <c r="G302" s="13" t="s">
        <v>624</v>
      </c>
      <c r="H302" s="13" t="s">
        <v>864</v>
      </c>
      <c r="I302" s="10">
        <v>300</v>
      </c>
      <c r="J302" s="55">
        <v>6000</v>
      </c>
    </row>
    <row r="303" spans="1:10" ht="76.5">
      <c r="A303" s="23">
        <v>302</v>
      </c>
      <c r="B303" s="81" t="s">
        <v>787</v>
      </c>
      <c r="C303" s="81" t="s">
        <v>788</v>
      </c>
      <c r="D303" s="13" t="s">
        <v>1</v>
      </c>
      <c r="E303" s="13">
        <v>3</v>
      </c>
      <c r="F303" s="13" t="s">
        <v>620</v>
      </c>
      <c r="G303" s="13" t="s">
        <v>624</v>
      </c>
      <c r="H303" s="13" t="s">
        <v>864</v>
      </c>
      <c r="I303" s="15">
        <v>2500</v>
      </c>
      <c r="J303" s="55">
        <f t="shared" ref="J303:J355" si="6">E303*I303</f>
        <v>7500</v>
      </c>
    </row>
    <row r="304" spans="1:10" ht="76.5">
      <c r="A304" s="23">
        <v>303</v>
      </c>
      <c r="B304" s="70" t="s">
        <v>527</v>
      </c>
      <c r="C304" s="70" t="s">
        <v>528</v>
      </c>
      <c r="D304" s="13" t="s">
        <v>1</v>
      </c>
      <c r="E304" s="13">
        <v>20</v>
      </c>
      <c r="F304" s="13" t="s">
        <v>620</v>
      </c>
      <c r="G304" s="13" t="s">
        <v>624</v>
      </c>
      <c r="H304" s="13" t="s">
        <v>864</v>
      </c>
      <c r="I304" s="10">
        <v>320</v>
      </c>
      <c r="J304" s="55">
        <f t="shared" si="6"/>
        <v>6400</v>
      </c>
    </row>
    <row r="305" spans="1:10" ht="76.5">
      <c r="A305" s="23">
        <v>304</v>
      </c>
      <c r="B305" s="70" t="s">
        <v>789</v>
      </c>
      <c r="C305" s="70" t="s">
        <v>790</v>
      </c>
      <c r="D305" s="49" t="s">
        <v>530</v>
      </c>
      <c r="E305" s="49">
        <v>10</v>
      </c>
      <c r="F305" s="13" t="s">
        <v>620</v>
      </c>
      <c r="G305" s="13" t="s">
        <v>624</v>
      </c>
      <c r="H305" s="13" t="s">
        <v>864</v>
      </c>
      <c r="I305" s="16">
        <v>15500</v>
      </c>
      <c r="J305" s="55">
        <f t="shared" si="6"/>
        <v>155000</v>
      </c>
    </row>
    <row r="306" spans="1:10" ht="76.5">
      <c r="A306" s="23">
        <v>305</v>
      </c>
      <c r="B306" s="70" t="s">
        <v>529</v>
      </c>
      <c r="C306" s="70" t="s">
        <v>529</v>
      </c>
      <c r="D306" s="13" t="s">
        <v>1</v>
      </c>
      <c r="E306" s="13">
        <v>1</v>
      </c>
      <c r="F306" s="13" t="s">
        <v>620</v>
      </c>
      <c r="G306" s="13" t="s">
        <v>624</v>
      </c>
      <c r="H306" s="13" t="s">
        <v>864</v>
      </c>
      <c r="I306" s="10">
        <v>2833.6</v>
      </c>
      <c r="J306" s="55">
        <f t="shared" si="6"/>
        <v>2833.6</v>
      </c>
    </row>
    <row r="307" spans="1:10" ht="76.5">
      <c r="A307" s="23">
        <v>306</v>
      </c>
      <c r="B307" s="70" t="s">
        <v>531</v>
      </c>
      <c r="C307" s="70" t="s">
        <v>531</v>
      </c>
      <c r="D307" s="13" t="s">
        <v>1</v>
      </c>
      <c r="E307" s="13">
        <v>5</v>
      </c>
      <c r="F307" s="13" t="s">
        <v>620</v>
      </c>
      <c r="G307" s="13" t="s">
        <v>624</v>
      </c>
      <c r="H307" s="13" t="s">
        <v>864</v>
      </c>
      <c r="I307" s="10">
        <v>4000</v>
      </c>
      <c r="J307" s="55">
        <f t="shared" si="6"/>
        <v>20000</v>
      </c>
    </row>
    <row r="308" spans="1:10" ht="76.5">
      <c r="A308" s="23">
        <v>307</v>
      </c>
      <c r="B308" s="81" t="s">
        <v>516</v>
      </c>
      <c r="C308" s="81" t="s">
        <v>791</v>
      </c>
      <c r="D308" s="13" t="s">
        <v>1</v>
      </c>
      <c r="E308" s="13">
        <v>100</v>
      </c>
      <c r="F308" s="13" t="s">
        <v>620</v>
      </c>
      <c r="G308" s="13" t="s">
        <v>624</v>
      </c>
      <c r="H308" s="13" t="s">
        <v>864</v>
      </c>
      <c r="I308" s="15">
        <v>500</v>
      </c>
      <c r="J308" s="55">
        <f t="shared" si="6"/>
        <v>50000</v>
      </c>
    </row>
    <row r="309" spans="1:10" ht="90.75" customHeight="1">
      <c r="A309" s="23">
        <v>308</v>
      </c>
      <c r="B309" s="81" t="s">
        <v>792</v>
      </c>
      <c r="C309" s="81" t="s">
        <v>793</v>
      </c>
      <c r="D309" s="25" t="s">
        <v>8</v>
      </c>
      <c r="E309" s="25">
        <v>35</v>
      </c>
      <c r="F309" s="13" t="s">
        <v>620</v>
      </c>
      <c r="G309" s="13" t="s">
        <v>624</v>
      </c>
      <c r="H309" s="13" t="s">
        <v>864</v>
      </c>
      <c r="I309" s="60">
        <v>12000</v>
      </c>
      <c r="J309" s="58">
        <f t="shared" si="6"/>
        <v>420000</v>
      </c>
    </row>
    <row r="310" spans="1:10" ht="76.5">
      <c r="A310" s="23">
        <v>309</v>
      </c>
      <c r="B310" s="70" t="s">
        <v>203</v>
      </c>
      <c r="C310" s="70" t="s">
        <v>79</v>
      </c>
      <c r="D310" s="13" t="s">
        <v>12</v>
      </c>
      <c r="E310" s="13">
        <v>0.5</v>
      </c>
      <c r="F310" s="13" t="s">
        <v>620</v>
      </c>
      <c r="G310" s="13" t="s">
        <v>624</v>
      </c>
      <c r="H310" s="13" t="s">
        <v>864</v>
      </c>
      <c r="I310" s="10">
        <v>5000</v>
      </c>
      <c r="J310" s="55">
        <f t="shared" si="6"/>
        <v>2500</v>
      </c>
    </row>
    <row r="311" spans="1:10" ht="76.5">
      <c r="A311" s="23">
        <v>310</v>
      </c>
      <c r="B311" s="70" t="s">
        <v>794</v>
      </c>
      <c r="C311" s="70" t="s">
        <v>795</v>
      </c>
      <c r="D311" s="13" t="s">
        <v>44</v>
      </c>
      <c r="E311" s="13">
        <v>20</v>
      </c>
      <c r="F311" s="13" t="s">
        <v>620</v>
      </c>
      <c r="G311" s="13" t="s">
        <v>624</v>
      </c>
      <c r="H311" s="13" t="s">
        <v>864</v>
      </c>
      <c r="I311" s="10">
        <v>22000</v>
      </c>
      <c r="J311" s="55">
        <f t="shared" si="6"/>
        <v>440000</v>
      </c>
    </row>
    <row r="312" spans="1:10" ht="76.5">
      <c r="A312" s="23">
        <v>311</v>
      </c>
      <c r="B312" s="70" t="s">
        <v>167</v>
      </c>
      <c r="C312" s="70" t="s">
        <v>167</v>
      </c>
      <c r="D312" s="13" t="s">
        <v>44</v>
      </c>
      <c r="E312" s="13">
        <v>1</v>
      </c>
      <c r="F312" s="13" t="s">
        <v>620</v>
      </c>
      <c r="G312" s="13" t="s">
        <v>624</v>
      </c>
      <c r="H312" s="13" t="s">
        <v>864</v>
      </c>
      <c r="I312" s="10">
        <v>9600</v>
      </c>
      <c r="J312" s="55">
        <f t="shared" si="6"/>
        <v>9600</v>
      </c>
    </row>
    <row r="313" spans="1:10" ht="105" customHeight="1">
      <c r="A313" s="23">
        <v>312</v>
      </c>
      <c r="B313" s="70" t="s">
        <v>796</v>
      </c>
      <c r="C313" s="70" t="s">
        <v>797</v>
      </c>
      <c r="D313" s="25" t="s">
        <v>44</v>
      </c>
      <c r="E313" s="25">
        <v>50</v>
      </c>
      <c r="F313" s="13" t="s">
        <v>620</v>
      </c>
      <c r="G313" s="13" t="s">
        <v>624</v>
      </c>
      <c r="H313" s="13" t="s">
        <v>864</v>
      </c>
      <c r="I313" s="60">
        <v>12000</v>
      </c>
      <c r="J313" s="58">
        <f t="shared" si="6"/>
        <v>600000</v>
      </c>
    </row>
    <row r="314" spans="1:10" ht="76.5">
      <c r="A314" s="23">
        <v>313</v>
      </c>
      <c r="B314" s="70" t="s">
        <v>87</v>
      </c>
      <c r="C314" s="70" t="s">
        <v>87</v>
      </c>
      <c r="D314" s="13" t="s">
        <v>44</v>
      </c>
      <c r="E314" s="13">
        <v>2</v>
      </c>
      <c r="F314" s="13" t="s">
        <v>620</v>
      </c>
      <c r="G314" s="13" t="s">
        <v>624</v>
      </c>
      <c r="H314" s="13" t="s">
        <v>864</v>
      </c>
      <c r="I314" s="10">
        <v>5500</v>
      </c>
      <c r="J314" s="55">
        <f t="shared" si="6"/>
        <v>11000</v>
      </c>
    </row>
    <row r="315" spans="1:10" ht="146.25" customHeight="1">
      <c r="A315" s="23">
        <v>314</v>
      </c>
      <c r="B315" s="70" t="s">
        <v>80</v>
      </c>
      <c r="C315" s="70" t="s">
        <v>798</v>
      </c>
      <c r="D315" s="13" t="s">
        <v>44</v>
      </c>
      <c r="E315" s="13">
        <v>60</v>
      </c>
      <c r="F315" s="13" t="s">
        <v>620</v>
      </c>
      <c r="G315" s="13" t="s">
        <v>624</v>
      </c>
      <c r="H315" s="13" t="s">
        <v>864</v>
      </c>
      <c r="I315" s="10">
        <v>7140</v>
      </c>
      <c r="J315" s="55">
        <f t="shared" si="6"/>
        <v>428400</v>
      </c>
    </row>
    <row r="316" spans="1:10" ht="76.5">
      <c r="A316" s="23">
        <v>315</v>
      </c>
      <c r="B316" s="70" t="s">
        <v>42</v>
      </c>
      <c r="C316" s="70" t="s">
        <v>43</v>
      </c>
      <c r="D316" s="13" t="s">
        <v>41</v>
      </c>
      <c r="E316" s="13">
        <v>1</v>
      </c>
      <c r="F316" s="13" t="s">
        <v>620</v>
      </c>
      <c r="G316" s="13" t="s">
        <v>624</v>
      </c>
      <c r="H316" s="13" t="s">
        <v>864</v>
      </c>
      <c r="I316" s="10">
        <v>9200</v>
      </c>
      <c r="J316" s="55">
        <f t="shared" si="6"/>
        <v>9200</v>
      </c>
    </row>
    <row r="317" spans="1:10" ht="76.5">
      <c r="A317" s="23">
        <v>316</v>
      </c>
      <c r="B317" s="70" t="s">
        <v>81</v>
      </c>
      <c r="C317" s="70" t="s">
        <v>81</v>
      </c>
      <c r="D317" s="13" t="s">
        <v>12</v>
      </c>
      <c r="E317" s="13">
        <v>0.5</v>
      </c>
      <c r="F317" s="13" t="s">
        <v>620</v>
      </c>
      <c r="G317" s="13" t="s">
        <v>624</v>
      </c>
      <c r="H317" s="13" t="s">
        <v>864</v>
      </c>
      <c r="I317" s="10">
        <v>8000</v>
      </c>
      <c r="J317" s="55">
        <f t="shared" si="6"/>
        <v>4000</v>
      </c>
    </row>
    <row r="318" spans="1:10" ht="76.5">
      <c r="A318" s="23">
        <v>317</v>
      </c>
      <c r="B318" s="70" t="s">
        <v>83</v>
      </c>
      <c r="C318" s="70" t="s">
        <v>84</v>
      </c>
      <c r="D318" s="13" t="s">
        <v>8</v>
      </c>
      <c r="E318" s="13">
        <v>15</v>
      </c>
      <c r="F318" s="13" t="s">
        <v>620</v>
      </c>
      <c r="G318" s="13" t="s">
        <v>624</v>
      </c>
      <c r="H318" s="13" t="s">
        <v>864</v>
      </c>
      <c r="I318" s="10">
        <v>196000</v>
      </c>
      <c r="J318" s="55">
        <f t="shared" si="6"/>
        <v>2940000</v>
      </c>
    </row>
    <row r="319" spans="1:10" ht="175.5" customHeight="1">
      <c r="A319" s="23">
        <v>318</v>
      </c>
      <c r="B319" s="70" t="s">
        <v>799</v>
      </c>
      <c r="C319" s="70" t="s">
        <v>800</v>
      </c>
      <c r="D319" s="13" t="s">
        <v>45</v>
      </c>
      <c r="E319" s="13">
        <v>20</v>
      </c>
      <c r="F319" s="13" t="s">
        <v>620</v>
      </c>
      <c r="G319" s="13" t="s">
        <v>624</v>
      </c>
      <c r="H319" s="13" t="s">
        <v>864</v>
      </c>
      <c r="I319" s="10">
        <v>12500</v>
      </c>
      <c r="J319" s="55">
        <f t="shared" si="6"/>
        <v>250000</v>
      </c>
    </row>
    <row r="320" spans="1:10" ht="76.5">
      <c r="A320" s="23">
        <v>319</v>
      </c>
      <c r="B320" s="70" t="s">
        <v>46</v>
      </c>
      <c r="C320" s="70" t="s">
        <v>46</v>
      </c>
      <c r="D320" s="13" t="s">
        <v>0</v>
      </c>
      <c r="E320" s="13">
        <v>15</v>
      </c>
      <c r="F320" s="13" t="s">
        <v>620</v>
      </c>
      <c r="G320" s="13" t="s">
        <v>624</v>
      </c>
      <c r="H320" s="13" t="s">
        <v>864</v>
      </c>
      <c r="I320" s="10">
        <v>1000</v>
      </c>
      <c r="J320" s="55">
        <f t="shared" si="6"/>
        <v>15000</v>
      </c>
    </row>
    <row r="321" spans="1:10" ht="76.5">
      <c r="A321" s="23">
        <v>320</v>
      </c>
      <c r="B321" s="70" t="s">
        <v>82</v>
      </c>
      <c r="C321" s="70" t="s">
        <v>82</v>
      </c>
      <c r="D321" s="13" t="s">
        <v>8</v>
      </c>
      <c r="E321" s="13">
        <v>15</v>
      </c>
      <c r="F321" s="13" t="s">
        <v>620</v>
      </c>
      <c r="G321" s="13" t="s">
        <v>624</v>
      </c>
      <c r="H321" s="13" t="s">
        <v>864</v>
      </c>
      <c r="I321" s="10">
        <v>220000</v>
      </c>
      <c r="J321" s="55">
        <f t="shared" si="6"/>
        <v>3300000</v>
      </c>
    </row>
    <row r="322" spans="1:10" ht="76.5">
      <c r="A322" s="23">
        <v>321</v>
      </c>
      <c r="B322" s="70" t="s">
        <v>285</v>
      </c>
      <c r="C322" s="70" t="s">
        <v>285</v>
      </c>
      <c r="D322" s="13" t="s">
        <v>258</v>
      </c>
      <c r="E322" s="13">
        <v>10</v>
      </c>
      <c r="F322" s="13" t="s">
        <v>620</v>
      </c>
      <c r="G322" s="13" t="s">
        <v>624</v>
      </c>
      <c r="H322" s="13" t="s">
        <v>864</v>
      </c>
      <c r="I322" s="10">
        <v>165000</v>
      </c>
      <c r="J322" s="55">
        <f t="shared" si="6"/>
        <v>1650000</v>
      </c>
    </row>
    <row r="323" spans="1:10" ht="76.5">
      <c r="A323" s="23">
        <v>322</v>
      </c>
      <c r="B323" s="70" t="s">
        <v>572</v>
      </c>
      <c r="C323" s="70" t="s">
        <v>572</v>
      </c>
      <c r="D323" s="13" t="s">
        <v>12</v>
      </c>
      <c r="E323" s="13">
        <v>0.05</v>
      </c>
      <c r="F323" s="13" t="s">
        <v>620</v>
      </c>
      <c r="G323" s="13" t="s">
        <v>624</v>
      </c>
      <c r="H323" s="13" t="s">
        <v>864</v>
      </c>
      <c r="I323" s="10">
        <v>36000</v>
      </c>
      <c r="J323" s="55">
        <f t="shared" si="6"/>
        <v>1800</v>
      </c>
    </row>
    <row r="324" spans="1:10" ht="76.5">
      <c r="A324" s="23">
        <v>323</v>
      </c>
      <c r="B324" s="70" t="s">
        <v>235</v>
      </c>
      <c r="C324" s="70" t="s">
        <v>517</v>
      </c>
      <c r="D324" s="13" t="s">
        <v>44</v>
      </c>
      <c r="E324" s="13">
        <v>5</v>
      </c>
      <c r="F324" s="13" t="s">
        <v>620</v>
      </c>
      <c r="G324" s="13" t="s">
        <v>624</v>
      </c>
      <c r="H324" s="13" t="s">
        <v>864</v>
      </c>
      <c r="I324" s="15">
        <v>7000</v>
      </c>
      <c r="J324" s="55">
        <f t="shared" si="6"/>
        <v>35000</v>
      </c>
    </row>
    <row r="325" spans="1:10" ht="76.5">
      <c r="A325" s="23">
        <v>324</v>
      </c>
      <c r="B325" s="70" t="s">
        <v>537</v>
      </c>
      <c r="C325" s="70" t="s">
        <v>158</v>
      </c>
      <c r="D325" s="13" t="s">
        <v>12</v>
      </c>
      <c r="E325" s="13">
        <v>0.05</v>
      </c>
      <c r="F325" s="13" t="s">
        <v>620</v>
      </c>
      <c r="G325" s="13" t="s">
        <v>624</v>
      </c>
      <c r="H325" s="13" t="s">
        <v>864</v>
      </c>
      <c r="I325" s="15">
        <v>15600</v>
      </c>
      <c r="J325" s="55">
        <f t="shared" si="6"/>
        <v>780</v>
      </c>
    </row>
    <row r="326" spans="1:10" ht="76.5">
      <c r="A326" s="23">
        <v>325</v>
      </c>
      <c r="B326" s="70" t="s">
        <v>200</v>
      </c>
      <c r="C326" s="70" t="s">
        <v>200</v>
      </c>
      <c r="D326" s="13" t="s">
        <v>12</v>
      </c>
      <c r="E326" s="13">
        <v>0.1</v>
      </c>
      <c r="F326" s="13" t="s">
        <v>620</v>
      </c>
      <c r="G326" s="13" t="s">
        <v>624</v>
      </c>
      <c r="H326" s="13" t="s">
        <v>864</v>
      </c>
      <c r="I326" s="10">
        <v>33600</v>
      </c>
      <c r="J326" s="55">
        <f t="shared" si="6"/>
        <v>3360</v>
      </c>
    </row>
    <row r="327" spans="1:10" ht="76.5">
      <c r="A327" s="23">
        <v>326</v>
      </c>
      <c r="B327" s="70" t="s">
        <v>282</v>
      </c>
      <c r="C327" s="70" t="s">
        <v>282</v>
      </c>
      <c r="D327" s="13" t="s">
        <v>1</v>
      </c>
      <c r="E327" s="13">
        <v>10</v>
      </c>
      <c r="F327" s="13" t="s">
        <v>620</v>
      </c>
      <c r="G327" s="13" t="s">
        <v>624</v>
      </c>
      <c r="H327" s="13" t="s">
        <v>864</v>
      </c>
      <c r="I327" s="15">
        <v>5000</v>
      </c>
      <c r="J327" s="55">
        <f t="shared" si="6"/>
        <v>50000</v>
      </c>
    </row>
    <row r="328" spans="1:10" ht="76.5">
      <c r="A328" s="23">
        <v>327</v>
      </c>
      <c r="B328" s="70" t="s">
        <v>204</v>
      </c>
      <c r="C328" s="70" t="s">
        <v>204</v>
      </c>
      <c r="D328" s="13" t="s">
        <v>1</v>
      </c>
      <c r="E328" s="13">
        <v>1</v>
      </c>
      <c r="F328" s="13" t="s">
        <v>620</v>
      </c>
      <c r="G328" s="13" t="s">
        <v>624</v>
      </c>
      <c r="H328" s="13" t="s">
        <v>864</v>
      </c>
      <c r="I328" s="10">
        <v>3500</v>
      </c>
      <c r="J328" s="55">
        <f t="shared" si="6"/>
        <v>3500</v>
      </c>
    </row>
    <row r="329" spans="1:10" ht="76.5">
      <c r="A329" s="23">
        <v>328</v>
      </c>
      <c r="B329" s="70" t="s">
        <v>532</v>
      </c>
      <c r="C329" s="70" t="s">
        <v>246</v>
      </c>
      <c r="D329" s="13" t="s">
        <v>1</v>
      </c>
      <c r="E329" s="13">
        <v>20</v>
      </c>
      <c r="F329" s="13" t="s">
        <v>620</v>
      </c>
      <c r="G329" s="13" t="s">
        <v>624</v>
      </c>
      <c r="H329" s="13" t="s">
        <v>864</v>
      </c>
      <c r="I329" s="15">
        <v>1000</v>
      </c>
      <c r="J329" s="55">
        <f t="shared" si="6"/>
        <v>20000</v>
      </c>
    </row>
    <row r="330" spans="1:10" ht="76.5">
      <c r="A330" s="23">
        <v>329</v>
      </c>
      <c r="B330" s="70" t="s">
        <v>59</v>
      </c>
      <c r="C330" s="70" t="s">
        <v>59</v>
      </c>
      <c r="D330" s="13" t="s">
        <v>44</v>
      </c>
      <c r="E330" s="13">
        <v>1</v>
      </c>
      <c r="F330" s="13" t="s">
        <v>620</v>
      </c>
      <c r="G330" s="13" t="s">
        <v>624</v>
      </c>
      <c r="H330" s="13" t="s">
        <v>864</v>
      </c>
      <c r="I330" s="10">
        <v>18000</v>
      </c>
      <c r="J330" s="55">
        <f t="shared" si="6"/>
        <v>18000</v>
      </c>
    </row>
    <row r="331" spans="1:10" ht="76.5">
      <c r="A331" s="23">
        <v>330</v>
      </c>
      <c r="B331" s="70" t="s">
        <v>111</v>
      </c>
      <c r="C331" s="70" t="s">
        <v>518</v>
      </c>
      <c r="D331" s="13" t="s">
        <v>44</v>
      </c>
      <c r="E331" s="13">
        <v>1</v>
      </c>
      <c r="F331" s="13" t="s">
        <v>620</v>
      </c>
      <c r="G331" s="13" t="s">
        <v>624</v>
      </c>
      <c r="H331" s="13" t="s">
        <v>864</v>
      </c>
      <c r="I331" s="10">
        <v>7300</v>
      </c>
      <c r="J331" s="55">
        <f t="shared" si="6"/>
        <v>7300</v>
      </c>
    </row>
    <row r="332" spans="1:10" ht="76.5">
      <c r="A332" s="23">
        <v>331</v>
      </c>
      <c r="B332" s="70" t="s">
        <v>85</v>
      </c>
      <c r="C332" s="70" t="s">
        <v>101</v>
      </c>
      <c r="D332" s="13" t="s">
        <v>8</v>
      </c>
      <c r="E332" s="13">
        <v>2</v>
      </c>
      <c r="F332" s="13" t="s">
        <v>620</v>
      </c>
      <c r="G332" s="13" t="s">
        <v>624</v>
      </c>
      <c r="H332" s="13" t="s">
        <v>864</v>
      </c>
      <c r="I332" s="59">
        <v>100000</v>
      </c>
      <c r="J332" s="55">
        <f t="shared" si="6"/>
        <v>200000</v>
      </c>
    </row>
    <row r="333" spans="1:10" ht="76.5">
      <c r="A333" s="23">
        <v>332</v>
      </c>
      <c r="B333" s="70" t="s">
        <v>168</v>
      </c>
      <c r="C333" s="70" t="s">
        <v>168</v>
      </c>
      <c r="D333" s="13" t="s">
        <v>1</v>
      </c>
      <c r="E333" s="13">
        <v>10</v>
      </c>
      <c r="F333" s="13" t="s">
        <v>620</v>
      </c>
      <c r="G333" s="13" t="s">
        <v>624</v>
      </c>
      <c r="H333" s="13" t="s">
        <v>864</v>
      </c>
      <c r="I333" s="10">
        <v>1000</v>
      </c>
      <c r="J333" s="55">
        <f t="shared" si="6"/>
        <v>10000</v>
      </c>
    </row>
    <row r="334" spans="1:10" ht="76.5">
      <c r="A334" s="23">
        <v>333</v>
      </c>
      <c r="B334" s="70" t="s">
        <v>58</v>
      </c>
      <c r="C334" s="70" t="s">
        <v>58</v>
      </c>
      <c r="D334" s="13" t="s">
        <v>1</v>
      </c>
      <c r="E334" s="13">
        <v>40</v>
      </c>
      <c r="F334" s="13" t="s">
        <v>620</v>
      </c>
      <c r="G334" s="13" t="s">
        <v>624</v>
      </c>
      <c r="H334" s="13" t="s">
        <v>864</v>
      </c>
      <c r="I334" s="10">
        <v>480</v>
      </c>
      <c r="J334" s="55">
        <f t="shared" si="6"/>
        <v>19200</v>
      </c>
    </row>
    <row r="335" spans="1:10" ht="76.5">
      <c r="A335" s="23">
        <v>334</v>
      </c>
      <c r="B335" s="70" t="s">
        <v>205</v>
      </c>
      <c r="C335" s="70" t="s">
        <v>205</v>
      </c>
      <c r="D335" s="13" t="s">
        <v>40</v>
      </c>
      <c r="E335" s="13">
        <v>6</v>
      </c>
      <c r="F335" s="13" t="s">
        <v>620</v>
      </c>
      <c r="G335" s="13" t="s">
        <v>624</v>
      </c>
      <c r="H335" s="13" t="s">
        <v>864</v>
      </c>
      <c r="I335" s="15">
        <v>4000</v>
      </c>
      <c r="J335" s="55">
        <f t="shared" si="6"/>
        <v>24000</v>
      </c>
    </row>
    <row r="336" spans="1:10" ht="76.5">
      <c r="A336" s="23">
        <v>335</v>
      </c>
      <c r="B336" s="70" t="s">
        <v>86</v>
      </c>
      <c r="C336" s="70" t="s">
        <v>283</v>
      </c>
      <c r="D336" s="13" t="s">
        <v>40</v>
      </c>
      <c r="E336" s="13">
        <v>5</v>
      </c>
      <c r="F336" s="13" t="s">
        <v>620</v>
      </c>
      <c r="G336" s="13" t="s">
        <v>624</v>
      </c>
      <c r="H336" s="13" t="s">
        <v>864</v>
      </c>
      <c r="I336" s="15">
        <v>4500</v>
      </c>
      <c r="J336" s="55">
        <f t="shared" si="6"/>
        <v>22500</v>
      </c>
    </row>
    <row r="337" spans="1:10" ht="76.5">
      <c r="A337" s="23">
        <v>336</v>
      </c>
      <c r="B337" s="70" t="s">
        <v>519</v>
      </c>
      <c r="C337" s="85" t="s">
        <v>161</v>
      </c>
      <c r="D337" s="13" t="s">
        <v>56</v>
      </c>
      <c r="E337" s="13">
        <v>3</v>
      </c>
      <c r="F337" s="13" t="s">
        <v>620</v>
      </c>
      <c r="G337" s="13" t="s">
        <v>624</v>
      </c>
      <c r="H337" s="13" t="s">
        <v>864</v>
      </c>
      <c r="I337" s="15">
        <v>1000</v>
      </c>
      <c r="J337" s="55">
        <f t="shared" si="6"/>
        <v>3000</v>
      </c>
    </row>
    <row r="338" spans="1:10" ht="76.5">
      <c r="A338" s="23">
        <v>337</v>
      </c>
      <c r="B338" s="70" t="s">
        <v>236</v>
      </c>
      <c r="C338" s="70" t="s">
        <v>520</v>
      </c>
      <c r="D338" s="13" t="s">
        <v>44</v>
      </c>
      <c r="E338" s="13">
        <v>1</v>
      </c>
      <c r="F338" s="13" t="s">
        <v>620</v>
      </c>
      <c r="G338" s="13" t="s">
        <v>624</v>
      </c>
      <c r="H338" s="13" t="s">
        <v>864</v>
      </c>
      <c r="I338" s="15">
        <v>7000</v>
      </c>
      <c r="J338" s="55">
        <f t="shared" si="6"/>
        <v>7000</v>
      </c>
    </row>
    <row r="339" spans="1:10" ht="76.5">
      <c r="A339" s="23">
        <v>338</v>
      </c>
      <c r="B339" s="70" t="s">
        <v>157</v>
      </c>
      <c r="C339" s="70" t="s">
        <v>157</v>
      </c>
      <c r="D339" s="13" t="s">
        <v>12</v>
      </c>
      <c r="E339" s="13">
        <v>3</v>
      </c>
      <c r="F339" s="13" t="s">
        <v>620</v>
      </c>
      <c r="G339" s="13" t="s">
        <v>624</v>
      </c>
      <c r="H339" s="13" t="s">
        <v>864</v>
      </c>
      <c r="I339" s="15">
        <v>1500</v>
      </c>
      <c r="J339" s="55">
        <f t="shared" si="6"/>
        <v>4500</v>
      </c>
    </row>
    <row r="340" spans="1:10" ht="106.5" customHeight="1">
      <c r="A340" s="23">
        <v>339</v>
      </c>
      <c r="B340" s="70" t="s">
        <v>801</v>
      </c>
      <c r="C340" s="70" t="s">
        <v>802</v>
      </c>
      <c r="D340" s="13" t="s">
        <v>44</v>
      </c>
      <c r="E340" s="13">
        <v>25</v>
      </c>
      <c r="F340" s="13" t="s">
        <v>620</v>
      </c>
      <c r="G340" s="13" t="s">
        <v>624</v>
      </c>
      <c r="H340" s="13" t="s">
        <v>864</v>
      </c>
      <c r="I340" s="15">
        <v>7000</v>
      </c>
      <c r="J340" s="55">
        <f t="shared" si="6"/>
        <v>175000</v>
      </c>
    </row>
    <row r="341" spans="1:10" ht="76.5">
      <c r="A341" s="23">
        <v>340</v>
      </c>
      <c r="B341" s="70" t="s">
        <v>88</v>
      </c>
      <c r="C341" s="70" t="s">
        <v>88</v>
      </c>
      <c r="D341" s="13" t="s">
        <v>44</v>
      </c>
      <c r="E341" s="13">
        <v>1</v>
      </c>
      <c r="F341" s="13" t="s">
        <v>620</v>
      </c>
      <c r="G341" s="13" t="s">
        <v>624</v>
      </c>
      <c r="H341" s="13" t="s">
        <v>864</v>
      </c>
      <c r="I341" s="15">
        <v>6900</v>
      </c>
      <c r="J341" s="55">
        <f t="shared" si="6"/>
        <v>6900</v>
      </c>
    </row>
    <row r="342" spans="1:10" ht="76.5">
      <c r="A342" s="23">
        <v>341</v>
      </c>
      <c r="B342" s="70" t="s">
        <v>209</v>
      </c>
      <c r="C342" s="70" t="s">
        <v>159</v>
      </c>
      <c r="D342" s="13" t="s">
        <v>12</v>
      </c>
      <c r="E342" s="13">
        <v>1</v>
      </c>
      <c r="F342" s="13" t="s">
        <v>620</v>
      </c>
      <c r="G342" s="13" t="s">
        <v>624</v>
      </c>
      <c r="H342" s="13" t="s">
        <v>864</v>
      </c>
      <c r="I342" s="10">
        <v>2500</v>
      </c>
      <c r="J342" s="55">
        <f t="shared" si="6"/>
        <v>2500</v>
      </c>
    </row>
    <row r="343" spans="1:10" ht="76.5">
      <c r="A343" s="23">
        <v>342</v>
      </c>
      <c r="B343" s="70" t="s">
        <v>65</v>
      </c>
      <c r="C343" s="70" t="s">
        <v>99</v>
      </c>
      <c r="D343" s="13" t="s">
        <v>8</v>
      </c>
      <c r="E343" s="13">
        <v>1</v>
      </c>
      <c r="F343" s="13" t="s">
        <v>620</v>
      </c>
      <c r="G343" s="13" t="s">
        <v>624</v>
      </c>
      <c r="H343" s="13" t="s">
        <v>864</v>
      </c>
      <c r="I343" s="10">
        <v>1000</v>
      </c>
      <c r="J343" s="55">
        <f t="shared" si="6"/>
        <v>1000</v>
      </c>
    </row>
    <row r="344" spans="1:10" ht="76.5">
      <c r="A344" s="23">
        <v>343</v>
      </c>
      <c r="B344" s="70" t="s">
        <v>202</v>
      </c>
      <c r="C344" s="70" t="s">
        <v>202</v>
      </c>
      <c r="D344" s="13" t="s">
        <v>1</v>
      </c>
      <c r="E344" s="13">
        <v>2000</v>
      </c>
      <c r="F344" s="13" t="s">
        <v>620</v>
      </c>
      <c r="G344" s="13" t="s">
        <v>624</v>
      </c>
      <c r="H344" s="13" t="s">
        <v>864</v>
      </c>
      <c r="I344" s="15">
        <v>55</v>
      </c>
      <c r="J344" s="55">
        <f t="shared" si="6"/>
        <v>110000</v>
      </c>
    </row>
    <row r="345" spans="1:10" ht="76.5">
      <c r="A345" s="23">
        <v>344</v>
      </c>
      <c r="B345" s="70" t="s">
        <v>201</v>
      </c>
      <c r="C345" s="70" t="s">
        <v>201</v>
      </c>
      <c r="D345" s="13" t="s">
        <v>1</v>
      </c>
      <c r="E345" s="13">
        <v>50</v>
      </c>
      <c r="F345" s="13" t="s">
        <v>620</v>
      </c>
      <c r="G345" s="13" t="s">
        <v>624</v>
      </c>
      <c r="H345" s="13" t="s">
        <v>864</v>
      </c>
      <c r="I345" s="10">
        <v>150</v>
      </c>
      <c r="J345" s="55">
        <f t="shared" si="6"/>
        <v>7500</v>
      </c>
    </row>
    <row r="346" spans="1:10" ht="76.5">
      <c r="A346" s="23">
        <v>345</v>
      </c>
      <c r="B346" s="70" t="s">
        <v>803</v>
      </c>
      <c r="C346" s="70" t="s">
        <v>803</v>
      </c>
      <c r="D346" s="13" t="s">
        <v>1</v>
      </c>
      <c r="E346" s="13">
        <v>50</v>
      </c>
      <c r="F346" s="13" t="s">
        <v>620</v>
      </c>
      <c r="G346" s="13" t="s">
        <v>624</v>
      </c>
      <c r="H346" s="13" t="s">
        <v>864</v>
      </c>
      <c r="I346" s="10">
        <v>500</v>
      </c>
      <c r="J346" s="55">
        <f t="shared" si="6"/>
        <v>25000</v>
      </c>
    </row>
    <row r="347" spans="1:10" ht="76.5">
      <c r="A347" s="23">
        <v>346</v>
      </c>
      <c r="B347" s="70" t="s">
        <v>804</v>
      </c>
      <c r="C347" s="70" t="s">
        <v>804</v>
      </c>
      <c r="D347" s="13" t="s">
        <v>8</v>
      </c>
      <c r="E347" s="13">
        <v>50</v>
      </c>
      <c r="F347" s="13" t="s">
        <v>620</v>
      </c>
      <c r="G347" s="13" t="s">
        <v>624</v>
      </c>
      <c r="H347" s="13" t="s">
        <v>864</v>
      </c>
      <c r="I347" s="10">
        <v>500</v>
      </c>
      <c r="J347" s="55">
        <f t="shared" si="6"/>
        <v>25000</v>
      </c>
    </row>
    <row r="348" spans="1:10" ht="76.5">
      <c r="A348" s="23">
        <v>347</v>
      </c>
      <c r="B348" s="70" t="s">
        <v>805</v>
      </c>
      <c r="C348" s="70" t="s">
        <v>805</v>
      </c>
      <c r="D348" s="13" t="s">
        <v>8</v>
      </c>
      <c r="E348" s="13">
        <v>40</v>
      </c>
      <c r="F348" s="13" t="s">
        <v>620</v>
      </c>
      <c r="G348" s="13" t="s">
        <v>624</v>
      </c>
      <c r="H348" s="13" t="s">
        <v>864</v>
      </c>
      <c r="I348" s="10">
        <v>500</v>
      </c>
      <c r="J348" s="55">
        <f t="shared" si="6"/>
        <v>20000</v>
      </c>
    </row>
    <row r="349" spans="1:10" ht="76.5">
      <c r="A349" s="23">
        <v>348</v>
      </c>
      <c r="B349" s="70" t="s">
        <v>806</v>
      </c>
      <c r="C349" s="70" t="s">
        <v>806</v>
      </c>
      <c r="D349" s="13" t="s">
        <v>8</v>
      </c>
      <c r="E349" s="13">
        <v>40</v>
      </c>
      <c r="F349" s="13" t="s">
        <v>620</v>
      </c>
      <c r="G349" s="13" t="s">
        <v>624</v>
      </c>
      <c r="H349" s="13" t="s">
        <v>864</v>
      </c>
      <c r="I349" s="10">
        <v>500</v>
      </c>
      <c r="J349" s="55">
        <f t="shared" si="6"/>
        <v>20000</v>
      </c>
    </row>
    <row r="350" spans="1:10" ht="76.5">
      <c r="A350" s="23">
        <v>349</v>
      </c>
      <c r="B350" s="70" t="s">
        <v>807</v>
      </c>
      <c r="C350" s="70" t="s">
        <v>807</v>
      </c>
      <c r="D350" s="13" t="s">
        <v>1</v>
      </c>
      <c r="E350" s="13">
        <v>40</v>
      </c>
      <c r="F350" s="13" t="s">
        <v>620</v>
      </c>
      <c r="G350" s="13" t="s">
        <v>624</v>
      </c>
      <c r="H350" s="13" t="s">
        <v>864</v>
      </c>
      <c r="I350" s="15">
        <v>500</v>
      </c>
      <c r="J350" s="55">
        <f t="shared" si="6"/>
        <v>20000</v>
      </c>
    </row>
    <row r="351" spans="1:10" ht="76.5">
      <c r="A351" s="23">
        <v>350</v>
      </c>
      <c r="B351" s="70" t="s">
        <v>808</v>
      </c>
      <c r="C351" s="70" t="s">
        <v>808</v>
      </c>
      <c r="D351" s="13" t="s">
        <v>44</v>
      </c>
      <c r="E351" s="13">
        <v>30</v>
      </c>
      <c r="F351" s="13" t="s">
        <v>620</v>
      </c>
      <c r="G351" s="13" t="s">
        <v>624</v>
      </c>
      <c r="H351" s="13" t="s">
        <v>864</v>
      </c>
      <c r="I351" s="10">
        <v>500</v>
      </c>
      <c r="J351" s="55">
        <f t="shared" si="6"/>
        <v>15000</v>
      </c>
    </row>
    <row r="352" spans="1:10" ht="76.5">
      <c r="A352" s="23">
        <v>351</v>
      </c>
      <c r="B352" s="70" t="s">
        <v>521</v>
      </c>
      <c r="C352" s="70" t="s">
        <v>522</v>
      </c>
      <c r="D352" s="13" t="s">
        <v>44</v>
      </c>
      <c r="E352" s="13">
        <v>200</v>
      </c>
      <c r="F352" s="13" t="s">
        <v>620</v>
      </c>
      <c r="G352" s="13" t="s">
        <v>624</v>
      </c>
      <c r="H352" s="13" t="s">
        <v>864</v>
      </c>
      <c r="I352" s="10">
        <v>900</v>
      </c>
      <c r="J352" s="55">
        <f t="shared" si="6"/>
        <v>180000</v>
      </c>
    </row>
    <row r="353" spans="1:10" ht="76.5">
      <c r="A353" s="23">
        <v>352</v>
      </c>
      <c r="B353" s="70" t="s">
        <v>524</v>
      </c>
      <c r="C353" s="70" t="s">
        <v>350</v>
      </c>
      <c r="D353" s="13" t="s">
        <v>49</v>
      </c>
      <c r="E353" s="13">
        <v>30</v>
      </c>
      <c r="F353" s="13" t="s">
        <v>620</v>
      </c>
      <c r="G353" s="13" t="s">
        <v>624</v>
      </c>
      <c r="H353" s="13" t="s">
        <v>864</v>
      </c>
      <c r="I353" s="10">
        <v>3500</v>
      </c>
      <c r="J353" s="55">
        <f t="shared" si="6"/>
        <v>105000</v>
      </c>
    </row>
    <row r="354" spans="1:10" ht="76.5">
      <c r="A354" s="23">
        <v>353</v>
      </c>
      <c r="B354" s="70" t="s">
        <v>523</v>
      </c>
      <c r="C354" s="70" t="s">
        <v>349</v>
      </c>
      <c r="D354" s="13" t="s">
        <v>1</v>
      </c>
      <c r="E354" s="13">
        <v>60</v>
      </c>
      <c r="F354" s="13" t="s">
        <v>620</v>
      </c>
      <c r="G354" s="13" t="s">
        <v>624</v>
      </c>
      <c r="H354" s="13" t="s">
        <v>864</v>
      </c>
      <c r="I354" s="15">
        <v>7200</v>
      </c>
      <c r="J354" s="55">
        <f t="shared" si="6"/>
        <v>432000</v>
      </c>
    </row>
    <row r="355" spans="1:10" ht="76.5">
      <c r="A355" s="23">
        <v>354</v>
      </c>
      <c r="B355" s="70" t="s">
        <v>523</v>
      </c>
      <c r="C355" s="70" t="s">
        <v>163</v>
      </c>
      <c r="D355" s="13" t="s">
        <v>1</v>
      </c>
      <c r="E355" s="13">
        <v>500</v>
      </c>
      <c r="F355" s="13" t="s">
        <v>620</v>
      </c>
      <c r="G355" s="13" t="s">
        <v>624</v>
      </c>
      <c r="H355" s="13" t="s">
        <v>864</v>
      </c>
      <c r="I355" s="10">
        <v>178.2</v>
      </c>
      <c r="J355" s="55">
        <f t="shared" si="6"/>
        <v>89100</v>
      </c>
    </row>
    <row r="356" spans="1:10" ht="94.5" customHeight="1">
      <c r="A356" s="23">
        <v>355</v>
      </c>
      <c r="B356" s="70" t="s">
        <v>809</v>
      </c>
      <c r="C356" s="70" t="s">
        <v>810</v>
      </c>
      <c r="D356" s="13" t="s">
        <v>1</v>
      </c>
      <c r="E356" s="13">
        <v>50</v>
      </c>
      <c r="F356" s="13" t="s">
        <v>620</v>
      </c>
      <c r="G356" s="13" t="s">
        <v>624</v>
      </c>
      <c r="H356" s="13" t="s">
        <v>864</v>
      </c>
      <c r="I356" s="15">
        <v>7000</v>
      </c>
      <c r="J356" s="55">
        <f t="shared" ref="J356:J401" si="7">E356*I356</f>
        <v>350000</v>
      </c>
    </row>
    <row r="357" spans="1:10" ht="76.5">
      <c r="A357" s="23">
        <v>356</v>
      </c>
      <c r="B357" s="70" t="s">
        <v>166</v>
      </c>
      <c r="C357" s="70" t="s">
        <v>166</v>
      </c>
      <c r="D357" s="13" t="s">
        <v>1</v>
      </c>
      <c r="E357" s="13">
        <v>40</v>
      </c>
      <c r="F357" s="13" t="s">
        <v>620</v>
      </c>
      <c r="G357" s="13" t="s">
        <v>624</v>
      </c>
      <c r="H357" s="13" t="s">
        <v>864</v>
      </c>
      <c r="I357" s="10">
        <v>22000</v>
      </c>
      <c r="J357" s="55">
        <f t="shared" si="7"/>
        <v>880000</v>
      </c>
    </row>
    <row r="358" spans="1:10" ht="76.5">
      <c r="A358" s="23">
        <v>357</v>
      </c>
      <c r="B358" s="70" t="s">
        <v>48</v>
      </c>
      <c r="C358" s="70" t="s">
        <v>100</v>
      </c>
      <c r="D358" s="13" t="s">
        <v>12</v>
      </c>
      <c r="E358" s="13">
        <v>3</v>
      </c>
      <c r="F358" s="13" t="s">
        <v>620</v>
      </c>
      <c r="G358" s="13" t="s">
        <v>624</v>
      </c>
      <c r="H358" s="13" t="s">
        <v>864</v>
      </c>
      <c r="I358" s="15">
        <v>6600</v>
      </c>
      <c r="J358" s="55">
        <f t="shared" si="7"/>
        <v>19800</v>
      </c>
    </row>
    <row r="359" spans="1:10" ht="76.5">
      <c r="A359" s="23">
        <v>358</v>
      </c>
      <c r="B359" s="70" t="s">
        <v>208</v>
      </c>
      <c r="C359" s="70" t="s">
        <v>210</v>
      </c>
      <c r="D359" s="13" t="s">
        <v>1</v>
      </c>
      <c r="E359" s="13">
        <v>5</v>
      </c>
      <c r="F359" s="13" t="s">
        <v>620</v>
      </c>
      <c r="G359" s="13" t="s">
        <v>624</v>
      </c>
      <c r="H359" s="13" t="s">
        <v>864</v>
      </c>
      <c r="I359" s="15">
        <v>1500</v>
      </c>
      <c r="J359" s="55">
        <f t="shared" si="7"/>
        <v>7500</v>
      </c>
    </row>
    <row r="360" spans="1:10" ht="76.5">
      <c r="A360" s="23">
        <v>359</v>
      </c>
      <c r="B360" s="70" t="s">
        <v>534</v>
      </c>
      <c r="C360" s="70" t="s">
        <v>196</v>
      </c>
      <c r="D360" s="13" t="s">
        <v>1</v>
      </c>
      <c r="E360" s="13">
        <v>10</v>
      </c>
      <c r="F360" s="13" t="s">
        <v>620</v>
      </c>
      <c r="G360" s="13" t="s">
        <v>624</v>
      </c>
      <c r="H360" s="13" t="s">
        <v>864</v>
      </c>
      <c r="I360" s="10">
        <v>380</v>
      </c>
      <c r="J360" s="55">
        <f t="shared" si="7"/>
        <v>3800</v>
      </c>
    </row>
    <row r="361" spans="1:10" ht="76.5">
      <c r="A361" s="23">
        <v>360</v>
      </c>
      <c r="B361" s="70" t="s">
        <v>535</v>
      </c>
      <c r="C361" s="70" t="s">
        <v>195</v>
      </c>
      <c r="D361" s="25" t="s">
        <v>257</v>
      </c>
      <c r="E361" s="25">
        <v>10</v>
      </c>
      <c r="F361" s="13" t="s">
        <v>620</v>
      </c>
      <c r="G361" s="13" t="s">
        <v>624</v>
      </c>
      <c r="H361" s="13" t="s">
        <v>864</v>
      </c>
      <c r="I361" s="11">
        <v>320</v>
      </c>
      <c r="J361" s="55">
        <f t="shared" si="7"/>
        <v>3200</v>
      </c>
    </row>
    <row r="362" spans="1:10" ht="76.5">
      <c r="A362" s="23">
        <v>361</v>
      </c>
      <c r="B362" s="70" t="s">
        <v>536</v>
      </c>
      <c r="C362" s="70" t="s">
        <v>197</v>
      </c>
      <c r="D362" s="25" t="s">
        <v>258</v>
      </c>
      <c r="E362" s="25">
        <v>20</v>
      </c>
      <c r="F362" s="13" t="s">
        <v>620</v>
      </c>
      <c r="G362" s="13" t="s">
        <v>624</v>
      </c>
      <c r="H362" s="13" t="s">
        <v>864</v>
      </c>
      <c r="I362" s="11">
        <v>210</v>
      </c>
      <c r="J362" s="55">
        <f t="shared" si="7"/>
        <v>4200</v>
      </c>
    </row>
    <row r="363" spans="1:10" ht="76.5">
      <c r="A363" s="23">
        <v>362</v>
      </c>
      <c r="B363" s="70" t="s">
        <v>211</v>
      </c>
      <c r="C363" s="70" t="s">
        <v>211</v>
      </c>
      <c r="D363" s="13" t="s">
        <v>44</v>
      </c>
      <c r="E363" s="13">
        <v>2</v>
      </c>
      <c r="F363" s="13" t="s">
        <v>620</v>
      </c>
      <c r="G363" s="13" t="s">
        <v>624</v>
      </c>
      <c r="H363" s="13" t="s">
        <v>864</v>
      </c>
      <c r="I363" s="10">
        <v>6300</v>
      </c>
      <c r="J363" s="55">
        <f t="shared" si="7"/>
        <v>12600</v>
      </c>
    </row>
    <row r="364" spans="1:10" ht="76.5">
      <c r="A364" s="23">
        <v>363</v>
      </c>
      <c r="B364" s="70" t="s">
        <v>525</v>
      </c>
      <c r="C364" s="70" t="s">
        <v>206</v>
      </c>
      <c r="D364" s="13" t="s">
        <v>44</v>
      </c>
      <c r="E364" s="13">
        <v>50</v>
      </c>
      <c r="F364" s="13" t="s">
        <v>620</v>
      </c>
      <c r="G364" s="13" t="s">
        <v>624</v>
      </c>
      <c r="H364" s="13" t="s">
        <v>864</v>
      </c>
      <c r="I364" s="10">
        <v>200</v>
      </c>
      <c r="J364" s="55">
        <f t="shared" si="7"/>
        <v>10000</v>
      </c>
    </row>
    <row r="365" spans="1:10" ht="76.5">
      <c r="A365" s="23">
        <v>364</v>
      </c>
      <c r="B365" s="84" t="s">
        <v>68</v>
      </c>
      <c r="C365" s="84" t="s">
        <v>811</v>
      </c>
      <c r="D365" s="13" t="s">
        <v>8</v>
      </c>
      <c r="E365" s="13">
        <v>100</v>
      </c>
      <c r="F365" s="13" t="s">
        <v>620</v>
      </c>
      <c r="G365" s="13" t="s">
        <v>624</v>
      </c>
      <c r="H365" s="13" t="s">
        <v>864</v>
      </c>
      <c r="I365" s="10">
        <v>4025</v>
      </c>
      <c r="J365" s="55">
        <f t="shared" si="7"/>
        <v>402500</v>
      </c>
    </row>
    <row r="366" spans="1:10" ht="76.5">
      <c r="A366" s="23">
        <v>365</v>
      </c>
      <c r="B366" s="84" t="s">
        <v>256</v>
      </c>
      <c r="C366" s="84" t="s">
        <v>812</v>
      </c>
      <c r="D366" s="25" t="s">
        <v>1</v>
      </c>
      <c r="E366" s="25">
        <v>10</v>
      </c>
      <c r="F366" s="13" t="s">
        <v>620</v>
      </c>
      <c r="G366" s="13" t="s">
        <v>624</v>
      </c>
      <c r="H366" s="13" t="s">
        <v>864</v>
      </c>
      <c r="I366" s="11">
        <v>8006.3</v>
      </c>
      <c r="J366" s="55">
        <f t="shared" si="7"/>
        <v>80063</v>
      </c>
    </row>
    <row r="367" spans="1:10" ht="76.5">
      <c r="A367" s="23">
        <v>366</v>
      </c>
      <c r="B367" s="70" t="s">
        <v>164</v>
      </c>
      <c r="C367" s="70" t="s">
        <v>165</v>
      </c>
      <c r="D367" s="13" t="s">
        <v>12</v>
      </c>
      <c r="E367" s="13">
        <v>20</v>
      </c>
      <c r="F367" s="13" t="s">
        <v>620</v>
      </c>
      <c r="G367" s="13" t="s">
        <v>624</v>
      </c>
      <c r="H367" s="13" t="s">
        <v>864</v>
      </c>
      <c r="I367" s="15">
        <v>7900</v>
      </c>
      <c r="J367" s="55">
        <f t="shared" si="7"/>
        <v>158000</v>
      </c>
    </row>
    <row r="368" spans="1:10" ht="93.75" customHeight="1">
      <c r="A368" s="23">
        <v>367</v>
      </c>
      <c r="B368" s="70" t="s">
        <v>813</v>
      </c>
      <c r="C368" s="70" t="s">
        <v>814</v>
      </c>
      <c r="D368" s="13" t="s">
        <v>44</v>
      </c>
      <c r="E368" s="13">
        <v>5</v>
      </c>
      <c r="F368" s="13" t="s">
        <v>620</v>
      </c>
      <c r="G368" s="13" t="s">
        <v>624</v>
      </c>
      <c r="H368" s="13" t="s">
        <v>864</v>
      </c>
      <c r="I368" s="15">
        <v>12000</v>
      </c>
      <c r="J368" s="55">
        <f t="shared" si="7"/>
        <v>60000</v>
      </c>
    </row>
    <row r="369" spans="1:10" ht="76.5">
      <c r="A369" s="23">
        <v>368</v>
      </c>
      <c r="B369" s="70" t="s">
        <v>198</v>
      </c>
      <c r="C369" s="70" t="s">
        <v>199</v>
      </c>
      <c r="D369" s="13" t="s">
        <v>44</v>
      </c>
      <c r="E369" s="13">
        <v>35</v>
      </c>
      <c r="F369" s="13" t="s">
        <v>620</v>
      </c>
      <c r="G369" s="13" t="s">
        <v>624</v>
      </c>
      <c r="H369" s="13" t="s">
        <v>864</v>
      </c>
      <c r="I369" s="15">
        <v>22680</v>
      </c>
      <c r="J369" s="55">
        <f t="shared" si="7"/>
        <v>793800</v>
      </c>
    </row>
    <row r="370" spans="1:10" ht="209.25" customHeight="1">
      <c r="A370" s="23">
        <v>369</v>
      </c>
      <c r="B370" s="84" t="s">
        <v>192</v>
      </c>
      <c r="C370" s="84" t="s">
        <v>193</v>
      </c>
      <c r="D370" s="13" t="s">
        <v>44</v>
      </c>
      <c r="E370" s="13">
        <v>5</v>
      </c>
      <c r="F370" s="13" t="s">
        <v>620</v>
      </c>
      <c r="G370" s="13" t="s">
        <v>624</v>
      </c>
      <c r="H370" s="13" t="s">
        <v>864</v>
      </c>
      <c r="I370" s="15">
        <v>7000</v>
      </c>
      <c r="J370" s="55">
        <f t="shared" si="7"/>
        <v>35000</v>
      </c>
    </row>
    <row r="371" spans="1:10" ht="76.5">
      <c r="A371" s="23">
        <v>370</v>
      </c>
      <c r="B371" s="70" t="s">
        <v>194</v>
      </c>
      <c r="C371" s="70" t="s">
        <v>38</v>
      </c>
      <c r="D371" s="13" t="s">
        <v>12</v>
      </c>
      <c r="E371" s="13">
        <v>1</v>
      </c>
      <c r="F371" s="13" t="s">
        <v>620</v>
      </c>
      <c r="G371" s="13" t="s">
        <v>624</v>
      </c>
      <c r="H371" s="13" t="s">
        <v>864</v>
      </c>
      <c r="I371" s="15">
        <v>5000</v>
      </c>
      <c r="J371" s="55">
        <f t="shared" si="7"/>
        <v>5000</v>
      </c>
    </row>
    <row r="372" spans="1:10" ht="182.25" customHeight="1">
      <c r="A372" s="23">
        <v>371</v>
      </c>
      <c r="B372" s="70" t="s">
        <v>815</v>
      </c>
      <c r="C372" s="70" t="s">
        <v>816</v>
      </c>
      <c r="D372" s="13" t="s">
        <v>1</v>
      </c>
      <c r="E372" s="13">
        <v>20</v>
      </c>
      <c r="F372" s="13" t="s">
        <v>620</v>
      </c>
      <c r="G372" s="13" t="s">
        <v>624</v>
      </c>
      <c r="H372" s="13" t="s">
        <v>864</v>
      </c>
      <c r="I372" s="15">
        <v>18600</v>
      </c>
      <c r="J372" s="55">
        <f t="shared" si="7"/>
        <v>372000</v>
      </c>
    </row>
    <row r="373" spans="1:10" ht="76.5">
      <c r="A373" s="23">
        <v>372</v>
      </c>
      <c r="B373" s="70" t="s">
        <v>89</v>
      </c>
      <c r="C373" s="70" t="s">
        <v>89</v>
      </c>
      <c r="D373" s="48" t="s">
        <v>8</v>
      </c>
      <c r="E373" s="13">
        <v>1</v>
      </c>
      <c r="F373" s="13" t="s">
        <v>620</v>
      </c>
      <c r="G373" s="13" t="s">
        <v>624</v>
      </c>
      <c r="H373" s="13" t="s">
        <v>864</v>
      </c>
      <c r="I373" s="10">
        <v>10000</v>
      </c>
      <c r="J373" s="55">
        <f t="shared" si="7"/>
        <v>10000</v>
      </c>
    </row>
    <row r="374" spans="1:10" ht="76.5">
      <c r="A374" s="23">
        <v>373</v>
      </c>
      <c r="B374" s="70" t="s">
        <v>90</v>
      </c>
      <c r="C374" s="70" t="s">
        <v>90</v>
      </c>
      <c r="D374" s="48" t="s">
        <v>8</v>
      </c>
      <c r="E374" s="13">
        <v>5</v>
      </c>
      <c r="F374" s="13" t="s">
        <v>620</v>
      </c>
      <c r="G374" s="13" t="s">
        <v>624</v>
      </c>
      <c r="H374" s="13" t="s">
        <v>864</v>
      </c>
      <c r="I374" s="10">
        <v>10000</v>
      </c>
      <c r="J374" s="55">
        <f t="shared" si="7"/>
        <v>50000</v>
      </c>
    </row>
    <row r="375" spans="1:10" ht="76.5">
      <c r="A375" s="23">
        <v>374</v>
      </c>
      <c r="B375" s="70" t="s">
        <v>39</v>
      </c>
      <c r="C375" s="70" t="s">
        <v>39</v>
      </c>
      <c r="D375" s="48" t="s">
        <v>8</v>
      </c>
      <c r="E375" s="13">
        <v>2</v>
      </c>
      <c r="F375" s="13" t="s">
        <v>620</v>
      </c>
      <c r="G375" s="13" t="s">
        <v>624</v>
      </c>
      <c r="H375" s="13" t="s">
        <v>864</v>
      </c>
      <c r="I375" s="10">
        <v>9200</v>
      </c>
      <c r="J375" s="55">
        <f t="shared" si="7"/>
        <v>18400</v>
      </c>
    </row>
    <row r="376" spans="1:10" ht="76.5">
      <c r="A376" s="23">
        <v>375</v>
      </c>
      <c r="B376" s="70" t="s">
        <v>526</v>
      </c>
      <c r="C376" s="70" t="s">
        <v>284</v>
      </c>
      <c r="D376" s="70" t="s">
        <v>44</v>
      </c>
      <c r="E376" s="70">
        <v>4</v>
      </c>
      <c r="F376" s="13" t="s">
        <v>620</v>
      </c>
      <c r="G376" s="13" t="s">
        <v>624</v>
      </c>
      <c r="H376" s="13" t="s">
        <v>864</v>
      </c>
      <c r="I376" s="10">
        <v>1500</v>
      </c>
      <c r="J376" s="55">
        <f t="shared" si="7"/>
        <v>6000</v>
      </c>
    </row>
    <row r="377" spans="1:10" ht="131.25" customHeight="1">
      <c r="A377" s="23">
        <v>376</v>
      </c>
      <c r="B377" s="85" t="s">
        <v>817</v>
      </c>
      <c r="C377" s="85" t="s">
        <v>818</v>
      </c>
      <c r="D377" s="85" t="s">
        <v>44</v>
      </c>
      <c r="E377" s="70">
        <v>15</v>
      </c>
      <c r="F377" s="13" t="s">
        <v>620</v>
      </c>
      <c r="G377" s="13" t="s">
        <v>624</v>
      </c>
      <c r="H377" s="13" t="s">
        <v>864</v>
      </c>
      <c r="I377" s="10">
        <v>10200</v>
      </c>
      <c r="J377" s="55">
        <f t="shared" si="7"/>
        <v>153000</v>
      </c>
    </row>
    <row r="378" spans="1:10" ht="137.25" customHeight="1">
      <c r="A378" s="23">
        <v>377</v>
      </c>
      <c r="B378" s="85" t="s">
        <v>817</v>
      </c>
      <c r="C378" s="85" t="s">
        <v>818</v>
      </c>
      <c r="D378" s="48"/>
      <c r="E378" s="63">
        <v>15</v>
      </c>
      <c r="F378" s="13"/>
      <c r="G378" s="13"/>
      <c r="H378" s="13" t="s">
        <v>864</v>
      </c>
      <c r="I378" s="62">
        <v>10200</v>
      </c>
      <c r="J378" s="61">
        <f t="shared" si="7"/>
        <v>153000</v>
      </c>
    </row>
    <row r="379" spans="1:10" ht="128.25" customHeight="1">
      <c r="A379" s="23">
        <v>378</v>
      </c>
      <c r="B379" s="85" t="s">
        <v>817</v>
      </c>
      <c r="C379" s="85" t="s">
        <v>818</v>
      </c>
      <c r="D379" s="48"/>
      <c r="E379" s="104">
        <v>15</v>
      </c>
      <c r="F379" s="13" t="s">
        <v>620</v>
      </c>
      <c r="G379" s="13" t="s">
        <v>624</v>
      </c>
      <c r="H379" s="13" t="s">
        <v>864</v>
      </c>
      <c r="I379" s="64">
        <v>10200</v>
      </c>
      <c r="J379" s="55">
        <f>E379*I379</f>
        <v>153000</v>
      </c>
    </row>
    <row r="380" spans="1:10" ht="99.75" customHeight="1">
      <c r="A380" s="23">
        <v>379</v>
      </c>
      <c r="B380" s="70" t="s">
        <v>47</v>
      </c>
      <c r="C380" s="70" t="s">
        <v>681</v>
      </c>
      <c r="D380" s="48"/>
      <c r="E380" s="104">
        <v>30</v>
      </c>
      <c r="F380" s="13" t="s">
        <v>620</v>
      </c>
      <c r="G380" s="13" t="s">
        <v>624</v>
      </c>
      <c r="H380" s="13" t="s">
        <v>864</v>
      </c>
      <c r="I380" s="64">
        <v>7000</v>
      </c>
      <c r="J380" s="55">
        <f t="shared" ref="J380:J390" si="8">E380*I380</f>
        <v>210000</v>
      </c>
    </row>
    <row r="381" spans="1:10" ht="76.5">
      <c r="A381" s="23">
        <v>380</v>
      </c>
      <c r="B381" s="85" t="s">
        <v>682</v>
      </c>
      <c r="C381" s="85" t="s">
        <v>683</v>
      </c>
      <c r="D381" s="48"/>
      <c r="E381" s="104">
        <v>6</v>
      </c>
      <c r="F381" s="13" t="s">
        <v>620</v>
      </c>
      <c r="G381" s="13" t="s">
        <v>624</v>
      </c>
      <c r="H381" s="13" t="s">
        <v>864</v>
      </c>
      <c r="I381" s="64">
        <v>25000</v>
      </c>
      <c r="J381" s="55">
        <f t="shared" si="8"/>
        <v>150000</v>
      </c>
    </row>
    <row r="382" spans="1:10">
      <c r="A382" s="95"/>
      <c r="B382" s="96"/>
      <c r="C382" s="115" t="s">
        <v>860</v>
      </c>
      <c r="D382" s="116"/>
      <c r="E382" s="116"/>
      <c r="F382" s="116"/>
      <c r="G382" s="116"/>
      <c r="H382" s="117"/>
      <c r="I382" s="97"/>
      <c r="J382" s="98"/>
    </row>
    <row r="383" spans="1:10" ht="264.75" customHeight="1">
      <c r="A383" s="23">
        <v>381</v>
      </c>
      <c r="B383" s="84" t="s">
        <v>653</v>
      </c>
      <c r="C383" s="84" t="s">
        <v>819</v>
      </c>
      <c r="D383" s="48" t="s">
        <v>40</v>
      </c>
      <c r="E383" s="104">
        <v>17</v>
      </c>
      <c r="F383" s="13" t="s">
        <v>620</v>
      </c>
      <c r="G383" s="13" t="s">
        <v>624</v>
      </c>
      <c r="H383" s="13" t="s">
        <v>864</v>
      </c>
      <c r="I383" s="64">
        <v>17567</v>
      </c>
      <c r="J383" s="55">
        <f t="shared" si="8"/>
        <v>298639</v>
      </c>
    </row>
    <row r="384" spans="1:10" ht="267.75" customHeight="1">
      <c r="A384" s="23">
        <v>382</v>
      </c>
      <c r="B384" s="84" t="s">
        <v>654</v>
      </c>
      <c r="C384" s="84" t="s">
        <v>820</v>
      </c>
      <c r="D384" s="48" t="s">
        <v>40</v>
      </c>
      <c r="E384" s="104">
        <v>30</v>
      </c>
      <c r="F384" s="13" t="s">
        <v>620</v>
      </c>
      <c r="G384" s="13" t="s">
        <v>624</v>
      </c>
      <c r="H384" s="13" t="s">
        <v>864</v>
      </c>
      <c r="I384" s="64">
        <v>53438</v>
      </c>
      <c r="J384" s="55">
        <f t="shared" si="8"/>
        <v>1603140</v>
      </c>
    </row>
    <row r="385" spans="1:10" ht="258" customHeight="1">
      <c r="A385" s="23">
        <v>383</v>
      </c>
      <c r="B385" s="84" t="s">
        <v>655</v>
      </c>
      <c r="C385" s="84" t="s">
        <v>821</v>
      </c>
      <c r="D385" s="48" t="s">
        <v>40</v>
      </c>
      <c r="E385" s="104">
        <v>26</v>
      </c>
      <c r="F385" s="13" t="s">
        <v>620</v>
      </c>
      <c r="G385" s="13" t="s">
        <v>624</v>
      </c>
      <c r="H385" s="13" t="s">
        <v>686</v>
      </c>
      <c r="I385" s="64">
        <v>29403</v>
      </c>
      <c r="J385" s="55">
        <f t="shared" si="8"/>
        <v>764478</v>
      </c>
    </row>
    <row r="386" spans="1:10" ht="197.25" customHeight="1">
      <c r="A386" s="23">
        <v>384</v>
      </c>
      <c r="B386" s="84" t="s">
        <v>656</v>
      </c>
      <c r="C386" s="84" t="s">
        <v>822</v>
      </c>
      <c r="D386" s="48" t="s">
        <v>40</v>
      </c>
      <c r="E386" s="104">
        <v>63</v>
      </c>
      <c r="F386" s="13" t="s">
        <v>620</v>
      </c>
      <c r="G386" s="13" t="s">
        <v>624</v>
      </c>
      <c r="H386" s="13" t="s">
        <v>686</v>
      </c>
      <c r="I386" s="64">
        <v>47476</v>
      </c>
      <c r="J386" s="55">
        <f t="shared" si="8"/>
        <v>2990988</v>
      </c>
    </row>
    <row r="387" spans="1:10" ht="183.75" customHeight="1">
      <c r="A387" s="23">
        <v>385</v>
      </c>
      <c r="B387" s="84" t="s">
        <v>657</v>
      </c>
      <c r="C387" s="84" t="s">
        <v>823</v>
      </c>
      <c r="D387" s="48" t="s">
        <v>40</v>
      </c>
      <c r="E387" s="104">
        <v>26</v>
      </c>
      <c r="F387" s="13" t="s">
        <v>620</v>
      </c>
      <c r="G387" s="13" t="s">
        <v>624</v>
      </c>
      <c r="H387" s="13" t="s">
        <v>686</v>
      </c>
      <c r="I387" s="64">
        <v>10560</v>
      </c>
      <c r="J387" s="55">
        <f t="shared" si="8"/>
        <v>274560</v>
      </c>
    </row>
    <row r="388" spans="1:10" ht="138" customHeight="1">
      <c r="A388" s="23">
        <v>386</v>
      </c>
      <c r="B388" s="84" t="s">
        <v>658</v>
      </c>
      <c r="C388" s="84" t="s">
        <v>824</v>
      </c>
      <c r="D388" s="48" t="s">
        <v>40</v>
      </c>
      <c r="E388" s="13">
        <v>5</v>
      </c>
      <c r="F388" s="13" t="s">
        <v>620</v>
      </c>
      <c r="G388" s="13" t="s">
        <v>624</v>
      </c>
      <c r="H388" s="13" t="s">
        <v>686</v>
      </c>
      <c r="I388" s="10">
        <v>50688</v>
      </c>
      <c r="J388" s="55">
        <f t="shared" si="8"/>
        <v>253440</v>
      </c>
    </row>
    <row r="389" spans="1:10" ht="141" customHeight="1">
      <c r="A389" s="23">
        <v>387</v>
      </c>
      <c r="B389" s="84" t="s">
        <v>659</v>
      </c>
      <c r="C389" s="84" t="s">
        <v>825</v>
      </c>
      <c r="D389" s="85" t="s">
        <v>56</v>
      </c>
      <c r="E389" s="70">
        <v>5</v>
      </c>
      <c r="F389" s="13" t="s">
        <v>620</v>
      </c>
      <c r="G389" s="13" t="s">
        <v>624</v>
      </c>
      <c r="H389" s="13" t="s">
        <v>686</v>
      </c>
      <c r="I389" s="10">
        <v>50688</v>
      </c>
      <c r="J389" s="55">
        <f t="shared" si="8"/>
        <v>253440</v>
      </c>
    </row>
    <row r="390" spans="1:10" ht="147" customHeight="1">
      <c r="A390" s="23">
        <v>388</v>
      </c>
      <c r="B390" s="84" t="s">
        <v>660</v>
      </c>
      <c r="C390" s="84" t="s">
        <v>826</v>
      </c>
      <c r="D390" s="85" t="s">
        <v>56</v>
      </c>
      <c r="E390" s="70">
        <v>5</v>
      </c>
      <c r="F390" s="13" t="s">
        <v>620</v>
      </c>
      <c r="G390" s="13" t="s">
        <v>624</v>
      </c>
      <c r="H390" s="13" t="s">
        <v>686</v>
      </c>
      <c r="I390" s="10">
        <v>50688</v>
      </c>
      <c r="J390" s="55">
        <f t="shared" si="8"/>
        <v>253440</v>
      </c>
    </row>
    <row r="391" spans="1:10">
      <c r="A391" s="95"/>
      <c r="B391" s="99"/>
      <c r="C391" s="118" t="s">
        <v>861</v>
      </c>
      <c r="D391" s="119"/>
      <c r="E391" s="119"/>
      <c r="F391" s="119"/>
      <c r="G391" s="119"/>
      <c r="H391" s="120"/>
      <c r="I391" s="100"/>
      <c r="J391" s="98"/>
    </row>
    <row r="392" spans="1:10" ht="141" thickBot="1">
      <c r="A392" s="23">
        <v>389</v>
      </c>
      <c r="B392" s="87" t="s">
        <v>661</v>
      </c>
      <c r="C392" s="88" t="s">
        <v>671</v>
      </c>
      <c r="D392" s="85" t="s">
        <v>1</v>
      </c>
      <c r="E392" s="70">
        <v>4</v>
      </c>
      <c r="F392" s="13" t="s">
        <v>620</v>
      </c>
      <c r="G392" s="13" t="s">
        <v>624</v>
      </c>
      <c r="H392" s="13" t="s">
        <v>686</v>
      </c>
      <c r="I392" s="10">
        <v>89500</v>
      </c>
      <c r="J392" s="55">
        <f>E392*I392</f>
        <v>358000</v>
      </c>
    </row>
    <row r="393" spans="1:10" ht="102.75" thickBot="1">
      <c r="A393" s="23">
        <v>390</v>
      </c>
      <c r="B393" s="87" t="s">
        <v>662</v>
      </c>
      <c r="C393" s="88" t="s">
        <v>672</v>
      </c>
      <c r="D393" s="85" t="s">
        <v>40</v>
      </c>
      <c r="E393" s="70">
        <v>2</v>
      </c>
      <c r="F393" s="13" t="s">
        <v>620</v>
      </c>
      <c r="G393" s="13" t="s">
        <v>624</v>
      </c>
      <c r="H393" s="13" t="s">
        <v>686</v>
      </c>
      <c r="I393" s="105">
        <v>48415</v>
      </c>
      <c r="J393" s="55">
        <f t="shared" ref="J393:J400" si="9">E393*I393</f>
        <v>96830</v>
      </c>
    </row>
    <row r="394" spans="1:10" ht="77.25" thickBot="1">
      <c r="A394" s="23">
        <v>391</v>
      </c>
      <c r="B394" s="85" t="s">
        <v>533</v>
      </c>
      <c r="C394" s="85" t="s">
        <v>207</v>
      </c>
      <c r="D394" s="85" t="s">
        <v>8</v>
      </c>
      <c r="E394" s="70">
        <v>6</v>
      </c>
      <c r="F394" s="13" t="s">
        <v>620</v>
      </c>
      <c r="G394" s="13" t="s">
        <v>624</v>
      </c>
      <c r="H394" s="13" t="s">
        <v>865</v>
      </c>
      <c r="I394" s="105">
        <v>200</v>
      </c>
      <c r="J394" s="55">
        <f t="shared" si="9"/>
        <v>1200</v>
      </c>
    </row>
    <row r="395" spans="1:10" ht="152.25" customHeight="1">
      <c r="A395" s="23">
        <v>392</v>
      </c>
      <c r="B395" s="82" t="s">
        <v>663</v>
      </c>
      <c r="C395" s="84" t="s">
        <v>673</v>
      </c>
      <c r="D395" s="85" t="s">
        <v>8</v>
      </c>
      <c r="E395" s="70">
        <v>1</v>
      </c>
      <c r="F395" s="13" t="s">
        <v>620</v>
      </c>
      <c r="G395" s="13" t="s">
        <v>624</v>
      </c>
      <c r="H395" s="13" t="s">
        <v>686</v>
      </c>
      <c r="I395" s="106">
        <v>12750</v>
      </c>
      <c r="J395" s="55">
        <f t="shared" si="9"/>
        <v>12750</v>
      </c>
    </row>
    <row r="396" spans="1:10" ht="89.25">
      <c r="A396" s="23">
        <v>393</v>
      </c>
      <c r="B396" s="82" t="s">
        <v>664</v>
      </c>
      <c r="C396" s="84" t="s">
        <v>674</v>
      </c>
      <c r="D396" s="85" t="s">
        <v>40</v>
      </c>
      <c r="E396" s="70">
        <v>1</v>
      </c>
      <c r="F396" s="13" t="s">
        <v>620</v>
      </c>
      <c r="G396" s="13" t="s">
        <v>624</v>
      </c>
      <c r="H396" s="13" t="s">
        <v>864</v>
      </c>
      <c r="I396" s="107">
        <v>12750</v>
      </c>
      <c r="J396" s="55">
        <f t="shared" si="9"/>
        <v>12750</v>
      </c>
    </row>
    <row r="397" spans="1:10" ht="114.75">
      <c r="A397" s="23">
        <v>394</v>
      </c>
      <c r="B397" s="82" t="s">
        <v>665</v>
      </c>
      <c r="C397" s="84" t="s">
        <v>675</v>
      </c>
      <c r="D397" s="85" t="s">
        <v>40</v>
      </c>
      <c r="E397" s="70">
        <v>1</v>
      </c>
      <c r="F397" s="13" t="s">
        <v>620</v>
      </c>
      <c r="G397" s="13" t="s">
        <v>624</v>
      </c>
      <c r="H397" s="13" t="s">
        <v>686</v>
      </c>
      <c r="I397" s="107">
        <v>12750</v>
      </c>
      <c r="J397" s="55">
        <f t="shared" si="9"/>
        <v>12750</v>
      </c>
    </row>
    <row r="398" spans="1:10" ht="114.75">
      <c r="A398" s="23">
        <v>395</v>
      </c>
      <c r="B398" s="82" t="s">
        <v>666</v>
      </c>
      <c r="C398" s="84" t="s">
        <v>827</v>
      </c>
      <c r="D398" s="85" t="s">
        <v>40</v>
      </c>
      <c r="E398" s="70">
        <v>10</v>
      </c>
      <c r="F398" s="13" t="s">
        <v>620</v>
      </c>
      <c r="G398" s="13" t="s">
        <v>624</v>
      </c>
      <c r="H398" s="13" t="s">
        <v>686</v>
      </c>
      <c r="I398" s="107">
        <v>48775</v>
      </c>
      <c r="J398" s="55">
        <f t="shared" si="9"/>
        <v>487750</v>
      </c>
    </row>
    <row r="399" spans="1:10" ht="140.25">
      <c r="A399" s="23">
        <v>396</v>
      </c>
      <c r="B399" s="82" t="s">
        <v>667</v>
      </c>
      <c r="C399" s="84" t="s">
        <v>676</v>
      </c>
      <c r="D399" s="85" t="s">
        <v>40</v>
      </c>
      <c r="E399" s="70">
        <v>1</v>
      </c>
      <c r="F399" s="13" t="s">
        <v>620</v>
      </c>
      <c r="G399" s="13" t="s">
        <v>624</v>
      </c>
      <c r="H399" s="13" t="s">
        <v>686</v>
      </c>
      <c r="I399" s="107">
        <v>39883</v>
      </c>
      <c r="J399" s="55">
        <f t="shared" si="9"/>
        <v>39883</v>
      </c>
    </row>
    <row r="400" spans="1:10" ht="177.75" customHeight="1">
      <c r="A400" s="23">
        <v>397</v>
      </c>
      <c r="B400" s="82" t="s">
        <v>668</v>
      </c>
      <c r="C400" s="84" t="s">
        <v>677</v>
      </c>
      <c r="D400" s="85" t="s">
        <v>40</v>
      </c>
      <c r="E400" s="70">
        <v>10</v>
      </c>
      <c r="F400" s="13" t="s">
        <v>620</v>
      </c>
      <c r="G400" s="13" t="s">
        <v>624</v>
      </c>
      <c r="H400" s="13" t="s">
        <v>686</v>
      </c>
      <c r="I400" s="108">
        <v>15198</v>
      </c>
      <c r="J400" s="55">
        <f t="shared" si="9"/>
        <v>151980</v>
      </c>
    </row>
    <row r="401" spans="1:10" ht="179.25" customHeight="1">
      <c r="A401" s="23">
        <v>398</v>
      </c>
      <c r="B401" s="82" t="s">
        <v>669</v>
      </c>
      <c r="C401" s="84" t="s">
        <v>678</v>
      </c>
      <c r="D401" s="48"/>
      <c r="E401" s="13">
        <v>10</v>
      </c>
      <c r="F401" s="13"/>
      <c r="G401" s="13"/>
      <c r="H401" s="13" t="s">
        <v>686</v>
      </c>
      <c r="I401" s="10">
        <v>16116</v>
      </c>
      <c r="J401" s="55">
        <f t="shared" si="7"/>
        <v>161160</v>
      </c>
    </row>
    <row r="402" spans="1:10" ht="146.25" customHeight="1">
      <c r="A402" s="23">
        <v>399</v>
      </c>
      <c r="B402" s="89" t="s">
        <v>670</v>
      </c>
      <c r="C402" s="84" t="s">
        <v>679</v>
      </c>
      <c r="D402" s="48"/>
      <c r="E402" s="63">
        <v>8</v>
      </c>
      <c r="F402" s="13" t="s">
        <v>620</v>
      </c>
      <c r="G402" s="13" t="s">
        <v>624</v>
      </c>
      <c r="H402" s="13" t="s">
        <v>686</v>
      </c>
      <c r="I402" s="62">
        <v>20250</v>
      </c>
      <c r="J402" s="55">
        <f>E402*I402</f>
        <v>162000</v>
      </c>
    </row>
    <row r="403" spans="1:10" ht="409.5">
      <c r="A403" s="23">
        <v>400</v>
      </c>
      <c r="B403" s="90" t="s">
        <v>628</v>
      </c>
      <c r="C403" s="84" t="s">
        <v>828</v>
      </c>
      <c r="D403" s="48"/>
      <c r="E403" s="63">
        <v>35</v>
      </c>
      <c r="F403" s="13" t="s">
        <v>620</v>
      </c>
      <c r="G403" s="13" t="s">
        <v>624</v>
      </c>
      <c r="H403" s="13" t="s">
        <v>686</v>
      </c>
      <c r="I403" s="62">
        <v>21775</v>
      </c>
      <c r="J403" s="55">
        <f>E403*I403</f>
        <v>762125</v>
      </c>
    </row>
    <row r="404" spans="1:10" ht="409.5">
      <c r="A404" s="23">
        <v>401</v>
      </c>
      <c r="B404" s="70" t="s">
        <v>629</v>
      </c>
      <c r="C404" s="84" t="s">
        <v>829</v>
      </c>
      <c r="D404" s="48"/>
      <c r="E404" s="63">
        <v>35</v>
      </c>
      <c r="F404" s="13" t="s">
        <v>620</v>
      </c>
      <c r="G404" s="13" t="s">
        <v>624</v>
      </c>
      <c r="H404" s="13" t="s">
        <v>686</v>
      </c>
      <c r="I404" s="62">
        <v>21775</v>
      </c>
      <c r="J404" s="55">
        <f>E404*I404</f>
        <v>762125</v>
      </c>
    </row>
    <row r="405" spans="1:10" ht="409.5">
      <c r="A405" s="23">
        <v>402</v>
      </c>
      <c r="B405" s="70" t="s">
        <v>630</v>
      </c>
      <c r="C405" s="84" t="s">
        <v>830</v>
      </c>
      <c r="D405" s="48"/>
      <c r="E405" s="63">
        <v>3</v>
      </c>
      <c r="F405" s="13" t="s">
        <v>620</v>
      </c>
      <c r="G405" s="13" t="s">
        <v>624</v>
      </c>
      <c r="H405" s="13" t="s">
        <v>686</v>
      </c>
      <c r="I405" s="62">
        <v>21775</v>
      </c>
      <c r="J405" s="55">
        <v>65325</v>
      </c>
    </row>
    <row r="406" spans="1:10" ht="409.6" customHeight="1">
      <c r="A406" s="23">
        <v>403</v>
      </c>
      <c r="B406" s="70" t="s">
        <v>631</v>
      </c>
      <c r="C406" s="84" t="s">
        <v>831</v>
      </c>
      <c r="D406" s="48"/>
      <c r="E406" s="63">
        <v>2</v>
      </c>
      <c r="F406" s="13" t="s">
        <v>620</v>
      </c>
      <c r="G406" s="13" t="s">
        <v>624</v>
      </c>
      <c r="H406" s="13" t="s">
        <v>686</v>
      </c>
      <c r="I406" s="62">
        <v>45788</v>
      </c>
      <c r="J406" s="55">
        <v>91576</v>
      </c>
    </row>
    <row r="407" spans="1:10" ht="409.5">
      <c r="A407" s="23">
        <v>404</v>
      </c>
      <c r="B407" s="90" t="s">
        <v>632</v>
      </c>
      <c r="C407" s="84" t="s">
        <v>832</v>
      </c>
      <c r="D407" s="48"/>
      <c r="E407" s="63">
        <v>2</v>
      </c>
      <c r="F407" s="13" t="s">
        <v>620</v>
      </c>
      <c r="G407" s="13" t="s">
        <v>624</v>
      </c>
      <c r="H407" s="13" t="s">
        <v>686</v>
      </c>
      <c r="I407" s="62">
        <v>15368</v>
      </c>
      <c r="J407" s="55">
        <v>30736</v>
      </c>
    </row>
    <row r="408" spans="1:10" ht="409.5">
      <c r="A408" s="23">
        <v>405</v>
      </c>
      <c r="B408" s="90" t="s">
        <v>633</v>
      </c>
      <c r="C408" s="84" t="s">
        <v>833</v>
      </c>
      <c r="D408" s="48"/>
      <c r="E408" s="63">
        <v>2</v>
      </c>
      <c r="F408" s="13" t="s">
        <v>620</v>
      </c>
      <c r="G408" s="13" t="s">
        <v>624</v>
      </c>
      <c r="H408" s="13" t="s">
        <v>686</v>
      </c>
      <c r="I408" s="62">
        <v>13108</v>
      </c>
      <c r="J408" s="55">
        <v>26216</v>
      </c>
    </row>
    <row r="409" spans="1:10" ht="409.5">
      <c r="A409" s="23">
        <v>406</v>
      </c>
      <c r="B409" s="90" t="s">
        <v>634</v>
      </c>
      <c r="C409" s="84" t="s">
        <v>834</v>
      </c>
      <c r="D409" s="48"/>
      <c r="E409" s="63">
        <v>24</v>
      </c>
      <c r="F409" s="13" t="s">
        <v>620</v>
      </c>
      <c r="G409" s="13" t="s">
        <v>624</v>
      </c>
      <c r="H409" s="13" t="s">
        <v>686</v>
      </c>
      <c r="I409" s="62">
        <v>29979</v>
      </c>
      <c r="J409" s="55">
        <v>719496</v>
      </c>
    </row>
    <row r="410" spans="1:10" ht="409.5">
      <c r="A410" s="23">
        <v>407</v>
      </c>
      <c r="B410" s="90" t="s">
        <v>635</v>
      </c>
      <c r="C410" s="84" t="s">
        <v>835</v>
      </c>
      <c r="D410" s="48"/>
      <c r="E410" s="63">
        <v>24</v>
      </c>
      <c r="F410" s="13" t="s">
        <v>620</v>
      </c>
      <c r="G410" s="13" t="s">
        <v>624</v>
      </c>
      <c r="H410" s="13" t="s">
        <v>686</v>
      </c>
      <c r="I410" s="62">
        <v>29979</v>
      </c>
      <c r="J410" s="55">
        <v>719496</v>
      </c>
    </row>
    <row r="411" spans="1:10" ht="409.5">
      <c r="A411" s="23">
        <v>408</v>
      </c>
      <c r="B411" s="90" t="s">
        <v>636</v>
      </c>
      <c r="C411" s="84" t="s">
        <v>836</v>
      </c>
      <c r="D411" s="48"/>
      <c r="E411" s="63">
        <v>35</v>
      </c>
      <c r="F411" s="13" t="s">
        <v>620</v>
      </c>
      <c r="G411" s="13" t="s">
        <v>624</v>
      </c>
      <c r="H411" s="13" t="s">
        <v>686</v>
      </c>
      <c r="I411" s="62">
        <v>17447</v>
      </c>
      <c r="J411" s="55">
        <v>610645</v>
      </c>
    </row>
    <row r="412" spans="1:10" ht="409.5">
      <c r="A412" s="23">
        <v>409</v>
      </c>
      <c r="B412" s="70" t="s">
        <v>637</v>
      </c>
      <c r="C412" s="84" t="s">
        <v>837</v>
      </c>
      <c r="D412" s="48"/>
      <c r="E412" s="63">
        <v>35</v>
      </c>
      <c r="F412" s="13" t="s">
        <v>620</v>
      </c>
      <c r="G412" s="13" t="s">
        <v>624</v>
      </c>
      <c r="H412" s="13" t="s">
        <v>686</v>
      </c>
      <c r="I412" s="62">
        <v>41460</v>
      </c>
      <c r="J412" s="55">
        <v>1451100</v>
      </c>
    </row>
    <row r="413" spans="1:10" ht="409.5">
      <c r="A413" s="23">
        <v>410</v>
      </c>
      <c r="B413" s="70" t="s">
        <v>638</v>
      </c>
      <c r="C413" s="84" t="s">
        <v>838</v>
      </c>
      <c r="D413" s="48"/>
      <c r="E413" s="63">
        <v>35</v>
      </c>
      <c r="F413" s="13" t="s">
        <v>620</v>
      </c>
      <c r="G413" s="13" t="s">
        <v>624</v>
      </c>
      <c r="H413" s="13" t="s">
        <v>686</v>
      </c>
      <c r="I413" s="62">
        <v>79420</v>
      </c>
      <c r="J413" s="55">
        <v>2779700</v>
      </c>
    </row>
    <row r="414" spans="1:10" ht="409.5">
      <c r="A414" s="23">
        <v>411</v>
      </c>
      <c r="B414" s="90" t="s">
        <v>639</v>
      </c>
      <c r="C414" s="84" t="s">
        <v>839</v>
      </c>
      <c r="D414" s="48"/>
      <c r="E414" s="63">
        <v>35</v>
      </c>
      <c r="F414" s="13" t="s">
        <v>620</v>
      </c>
      <c r="G414" s="13" t="s">
        <v>624</v>
      </c>
      <c r="H414" s="13" t="s">
        <v>686</v>
      </c>
      <c r="I414" s="62">
        <v>52353</v>
      </c>
      <c r="J414" s="55">
        <v>1832355</v>
      </c>
    </row>
    <row r="415" spans="1:10" ht="409.5">
      <c r="A415" s="23">
        <v>412</v>
      </c>
      <c r="B415" s="70" t="s">
        <v>640</v>
      </c>
      <c r="C415" s="84" t="s">
        <v>840</v>
      </c>
      <c r="D415" s="48"/>
      <c r="E415" s="63">
        <v>1</v>
      </c>
      <c r="F415" s="13" t="s">
        <v>620</v>
      </c>
      <c r="G415" s="13" t="s">
        <v>624</v>
      </c>
      <c r="H415" s="13" t="s">
        <v>686</v>
      </c>
      <c r="I415" s="62">
        <v>60997</v>
      </c>
      <c r="J415" s="55">
        <v>60997</v>
      </c>
    </row>
    <row r="416" spans="1:10" ht="409.5">
      <c r="A416" s="23">
        <v>413</v>
      </c>
      <c r="B416" s="70" t="s">
        <v>641</v>
      </c>
      <c r="C416" s="84" t="s">
        <v>841</v>
      </c>
      <c r="D416" s="48"/>
      <c r="E416" s="63">
        <v>8</v>
      </c>
      <c r="F416" s="13" t="s">
        <v>620</v>
      </c>
      <c r="G416" s="13" t="s">
        <v>624</v>
      </c>
      <c r="H416" s="13" t="s">
        <v>686</v>
      </c>
      <c r="I416" s="62">
        <v>43392</v>
      </c>
      <c r="J416" s="55">
        <v>347136</v>
      </c>
    </row>
    <row r="417" spans="1:10" ht="409.5">
      <c r="A417" s="23">
        <v>414</v>
      </c>
      <c r="B417" s="70" t="s">
        <v>642</v>
      </c>
      <c r="C417" s="84" t="s">
        <v>842</v>
      </c>
      <c r="D417" s="48"/>
      <c r="E417" s="63">
        <v>8</v>
      </c>
      <c r="F417" s="13" t="s">
        <v>620</v>
      </c>
      <c r="G417" s="13" t="s">
        <v>624</v>
      </c>
      <c r="H417" s="13" t="s">
        <v>686</v>
      </c>
      <c r="I417" s="62">
        <v>247459</v>
      </c>
      <c r="J417" s="55">
        <v>1979672</v>
      </c>
    </row>
    <row r="418" spans="1:10" ht="382.5">
      <c r="A418" s="23">
        <v>415</v>
      </c>
      <c r="B418" s="70" t="s">
        <v>643</v>
      </c>
      <c r="C418" s="84" t="s">
        <v>843</v>
      </c>
      <c r="D418" s="48"/>
      <c r="E418" s="63">
        <v>2</v>
      </c>
      <c r="F418" s="13" t="s">
        <v>620</v>
      </c>
      <c r="G418" s="13" t="s">
        <v>624</v>
      </c>
      <c r="H418" s="13" t="s">
        <v>686</v>
      </c>
      <c r="I418" s="62">
        <v>313677</v>
      </c>
      <c r="J418" s="55">
        <v>627354</v>
      </c>
    </row>
    <row r="419" spans="1:10" ht="369.75">
      <c r="A419" s="23">
        <v>416</v>
      </c>
      <c r="B419" s="90" t="s">
        <v>644</v>
      </c>
      <c r="C419" s="84" t="s">
        <v>844</v>
      </c>
      <c r="D419" s="48"/>
      <c r="E419" s="63">
        <v>2</v>
      </c>
      <c r="F419" s="13" t="s">
        <v>620</v>
      </c>
      <c r="G419" s="13" t="s">
        <v>624</v>
      </c>
      <c r="H419" s="13" t="s">
        <v>686</v>
      </c>
      <c r="I419" s="62">
        <v>56387</v>
      </c>
      <c r="J419" s="55">
        <v>112774</v>
      </c>
    </row>
    <row r="420" spans="1:10" ht="409.5">
      <c r="A420" s="23">
        <v>417</v>
      </c>
      <c r="B420" s="90" t="s">
        <v>645</v>
      </c>
      <c r="C420" s="84" t="s">
        <v>845</v>
      </c>
      <c r="D420" s="48"/>
      <c r="E420" s="63">
        <v>3</v>
      </c>
      <c r="F420" s="13" t="s">
        <v>620</v>
      </c>
      <c r="G420" s="13" t="s">
        <v>624</v>
      </c>
      <c r="H420" s="13" t="s">
        <v>686</v>
      </c>
      <c r="I420" s="62">
        <v>62794</v>
      </c>
      <c r="J420" s="55">
        <v>188382</v>
      </c>
    </row>
    <row r="421" spans="1:10" ht="153">
      <c r="A421" s="23">
        <v>418</v>
      </c>
      <c r="B421" s="91" t="s">
        <v>646</v>
      </c>
      <c r="C421" s="84" t="s">
        <v>846</v>
      </c>
      <c r="D421" s="48"/>
      <c r="E421" s="63">
        <v>3</v>
      </c>
      <c r="F421" s="13" t="s">
        <v>620</v>
      </c>
      <c r="G421" s="13" t="s">
        <v>624</v>
      </c>
      <c r="H421" s="13" t="s">
        <v>686</v>
      </c>
      <c r="I421" s="62">
        <v>161240</v>
      </c>
      <c r="J421" s="55">
        <f t="shared" ref="J421:J426" si="10">E421*I421</f>
        <v>483720</v>
      </c>
    </row>
    <row r="422" spans="1:10" ht="165.75">
      <c r="A422" s="23">
        <v>419</v>
      </c>
      <c r="B422" s="92" t="s">
        <v>647</v>
      </c>
      <c r="C422" s="84" t="s">
        <v>847</v>
      </c>
      <c r="D422" s="48"/>
      <c r="E422" s="63">
        <v>3</v>
      </c>
      <c r="F422" s="13" t="s">
        <v>620</v>
      </c>
      <c r="G422" s="13" t="s">
        <v>624</v>
      </c>
      <c r="H422" s="13" t="s">
        <v>686</v>
      </c>
      <c r="I422" s="62">
        <v>148256</v>
      </c>
      <c r="J422" s="55">
        <f t="shared" si="10"/>
        <v>444768</v>
      </c>
    </row>
    <row r="423" spans="1:10" ht="153">
      <c r="A423" s="23">
        <v>420</v>
      </c>
      <c r="B423" s="92" t="s">
        <v>648</v>
      </c>
      <c r="C423" s="84" t="s">
        <v>848</v>
      </c>
      <c r="D423" s="48"/>
      <c r="E423" s="63">
        <v>3</v>
      </c>
      <c r="F423" s="13" t="s">
        <v>620</v>
      </c>
      <c r="G423" s="13" t="s">
        <v>624</v>
      </c>
      <c r="H423" s="13" t="s">
        <v>686</v>
      </c>
      <c r="I423" s="62">
        <v>109034</v>
      </c>
      <c r="J423" s="55">
        <f t="shared" si="10"/>
        <v>327102</v>
      </c>
    </row>
    <row r="424" spans="1:10" ht="102">
      <c r="A424" s="23">
        <v>421</v>
      </c>
      <c r="B424" s="92" t="s">
        <v>649</v>
      </c>
      <c r="C424" s="84" t="s">
        <v>849</v>
      </c>
      <c r="D424" s="48"/>
      <c r="E424" s="63">
        <v>2</v>
      </c>
      <c r="F424" s="13" t="s">
        <v>620</v>
      </c>
      <c r="G424" s="13" t="s">
        <v>624</v>
      </c>
      <c r="H424" s="13" t="s">
        <v>686</v>
      </c>
      <c r="I424" s="62">
        <v>46985</v>
      </c>
      <c r="J424" s="55">
        <f t="shared" si="10"/>
        <v>93970</v>
      </c>
    </row>
    <row r="425" spans="1:10" ht="102">
      <c r="A425" s="23">
        <v>422</v>
      </c>
      <c r="B425" s="92" t="s">
        <v>650</v>
      </c>
      <c r="C425" s="84" t="s">
        <v>850</v>
      </c>
      <c r="D425" s="48"/>
      <c r="E425" s="63">
        <v>2</v>
      </c>
      <c r="F425" s="13" t="s">
        <v>620</v>
      </c>
      <c r="G425" s="13" t="s">
        <v>624</v>
      </c>
      <c r="H425" s="13" t="s">
        <v>686</v>
      </c>
      <c r="I425" s="62">
        <v>46985</v>
      </c>
      <c r="J425" s="55">
        <f t="shared" si="10"/>
        <v>93970</v>
      </c>
    </row>
    <row r="426" spans="1:10" ht="127.5">
      <c r="A426" s="23">
        <v>423</v>
      </c>
      <c r="B426" s="70" t="s">
        <v>651</v>
      </c>
      <c r="C426" s="84" t="s">
        <v>851</v>
      </c>
      <c r="D426" s="48"/>
      <c r="E426" s="63">
        <v>20</v>
      </c>
      <c r="F426" s="13" t="s">
        <v>620</v>
      </c>
      <c r="G426" s="13" t="s">
        <v>624</v>
      </c>
      <c r="H426" s="13" t="s">
        <v>686</v>
      </c>
      <c r="I426" s="62">
        <v>69359</v>
      </c>
      <c r="J426" s="55">
        <f t="shared" si="10"/>
        <v>1387180</v>
      </c>
    </row>
    <row r="427" spans="1:10" ht="127.5">
      <c r="A427" s="23">
        <v>424</v>
      </c>
      <c r="B427" s="70" t="s">
        <v>652</v>
      </c>
      <c r="C427" s="84" t="s">
        <v>852</v>
      </c>
      <c r="D427" s="48"/>
      <c r="E427" s="63">
        <v>10</v>
      </c>
      <c r="F427" s="13"/>
      <c r="G427" s="13"/>
      <c r="H427" s="13"/>
      <c r="I427" s="62">
        <v>69359</v>
      </c>
      <c r="J427" s="61">
        <v>693590</v>
      </c>
    </row>
    <row r="428" spans="1:10">
      <c r="A428" s="23"/>
      <c r="B428" s="70"/>
      <c r="C428" s="101" t="s">
        <v>862</v>
      </c>
      <c r="D428" s="48"/>
      <c r="E428" s="63"/>
      <c r="F428" s="13"/>
      <c r="G428" s="13"/>
      <c r="H428" s="13"/>
      <c r="I428" s="62"/>
      <c r="J428" s="61">
        <f>SUM(J302:J427)</f>
        <v>40972924.600000001</v>
      </c>
    </row>
    <row r="429" spans="1:10">
      <c r="A429" s="127" t="s">
        <v>191</v>
      </c>
      <c r="B429" s="128"/>
      <c r="C429" s="128"/>
      <c r="D429" s="128"/>
      <c r="E429" s="128"/>
      <c r="F429" s="128"/>
      <c r="G429" s="128"/>
      <c r="H429" s="128"/>
      <c r="I429" s="128"/>
      <c r="J429" s="129"/>
    </row>
    <row r="430" spans="1:10" ht="76.5">
      <c r="A430" s="23">
        <v>425</v>
      </c>
      <c r="B430" s="85" t="s">
        <v>466</v>
      </c>
      <c r="C430" s="85" t="s">
        <v>466</v>
      </c>
      <c r="D430" s="48" t="s">
        <v>8</v>
      </c>
      <c r="E430" s="13">
        <v>4</v>
      </c>
      <c r="F430" s="13" t="s">
        <v>620</v>
      </c>
      <c r="G430" s="13" t="s">
        <v>624</v>
      </c>
      <c r="H430" s="13" t="s">
        <v>864</v>
      </c>
      <c r="I430" s="10">
        <v>2000</v>
      </c>
      <c r="J430" s="53">
        <f>E430*I430</f>
        <v>8000</v>
      </c>
    </row>
    <row r="431" spans="1:10" ht="76.5">
      <c r="A431" s="23">
        <v>426</v>
      </c>
      <c r="B431" s="84" t="s">
        <v>188</v>
      </c>
      <c r="C431" s="84" t="s">
        <v>188</v>
      </c>
      <c r="D431" s="48" t="s">
        <v>181</v>
      </c>
      <c r="E431" s="13">
        <v>7</v>
      </c>
      <c r="F431" s="13" t="s">
        <v>620</v>
      </c>
      <c r="G431" s="13" t="s">
        <v>624</v>
      </c>
      <c r="H431" s="13" t="s">
        <v>864</v>
      </c>
      <c r="I431" s="10">
        <v>2000</v>
      </c>
      <c r="J431" s="53">
        <f t="shared" ref="J431:J478" si="11">E431*I431</f>
        <v>14000</v>
      </c>
    </row>
    <row r="432" spans="1:10" ht="76.5">
      <c r="A432" s="23">
        <v>427</v>
      </c>
      <c r="B432" s="85" t="s">
        <v>185</v>
      </c>
      <c r="C432" s="85" t="s">
        <v>185</v>
      </c>
      <c r="D432" s="48" t="s">
        <v>8</v>
      </c>
      <c r="E432" s="13">
        <v>7</v>
      </c>
      <c r="F432" s="13" t="s">
        <v>620</v>
      </c>
      <c r="G432" s="13" t="s">
        <v>624</v>
      </c>
      <c r="H432" s="13" t="s">
        <v>864</v>
      </c>
      <c r="I432" s="10">
        <v>20000</v>
      </c>
      <c r="J432" s="53">
        <f t="shared" si="11"/>
        <v>140000</v>
      </c>
    </row>
    <row r="433" spans="1:10" ht="76.5">
      <c r="A433" s="23">
        <v>428</v>
      </c>
      <c r="B433" s="85" t="s">
        <v>461</v>
      </c>
      <c r="C433" s="85" t="s">
        <v>461</v>
      </c>
      <c r="D433" s="48" t="s">
        <v>8</v>
      </c>
      <c r="E433" s="13">
        <v>100</v>
      </c>
      <c r="F433" s="13" t="s">
        <v>620</v>
      </c>
      <c r="G433" s="13" t="s">
        <v>624</v>
      </c>
      <c r="H433" s="13" t="s">
        <v>864</v>
      </c>
      <c r="I433" s="10">
        <v>500</v>
      </c>
      <c r="J433" s="53">
        <f t="shared" si="11"/>
        <v>50000</v>
      </c>
    </row>
    <row r="434" spans="1:10" ht="76.5">
      <c r="A434" s="23">
        <v>429</v>
      </c>
      <c r="B434" s="85" t="s">
        <v>176</v>
      </c>
      <c r="C434" s="85" t="s">
        <v>176</v>
      </c>
      <c r="D434" s="48" t="s">
        <v>8</v>
      </c>
      <c r="E434" s="13">
        <v>15</v>
      </c>
      <c r="F434" s="13" t="s">
        <v>620</v>
      </c>
      <c r="G434" s="13" t="s">
        <v>624</v>
      </c>
      <c r="H434" s="13" t="s">
        <v>864</v>
      </c>
      <c r="I434" s="10">
        <v>3000</v>
      </c>
      <c r="J434" s="53">
        <f t="shared" si="11"/>
        <v>45000</v>
      </c>
    </row>
    <row r="435" spans="1:10" ht="76.5">
      <c r="A435" s="23">
        <v>430</v>
      </c>
      <c r="B435" s="84" t="s">
        <v>175</v>
      </c>
      <c r="C435" s="84" t="s">
        <v>175</v>
      </c>
      <c r="D435" s="48" t="s">
        <v>8</v>
      </c>
      <c r="E435" s="13">
        <v>15</v>
      </c>
      <c r="F435" s="13" t="s">
        <v>620</v>
      </c>
      <c r="G435" s="13" t="s">
        <v>624</v>
      </c>
      <c r="H435" s="13" t="s">
        <v>864</v>
      </c>
      <c r="I435" s="10">
        <v>4000</v>
      </c>
      <c r="J435" s="53">
        <f t="shared" si="11"/>
        <v>60000</v>
      </c>
    </row>
    <row r="436" spans="1:10" ht="76.5">
      <c r="A436" s="23">
        <v>431</v>
      </c>
      <c r="B436" s="84" t="s">
        <v>187</v>
      </c>
      <c r="C436" s="84" t="s">
        <v>187</v>
      </c>
      <c r="D436" s="48" t="s">
        <v>181</v>
      </c>
      <c r="E436" s="13">
        <v>8</v>
      </c>
      <c r="F436" s="13" t="s">
        <v>620</v>
      </c>
      <c r="G436" s="13" t="s">
        <v>624</v>
      </c>
      <c r="H436" s="13" t="s">
        <v>864</v>
      </c>
      <c r="I436" s="10">
        <v>1500</v>
      </c>
      <c r="J436" s="53">
        <f t="shared" si="11"/>
        <v>12000</v>
      </c>
    </row>
    <row r="437" spans="1:10" ht="76.5">
      <c r="A437" s="23">
        <v>432</v>
      </c>
      <c r="B437" s="84" t="s">
        <v>183</v>
      </c>
      <c r="C437" s="84" t="s">
        <v>183</v>
      </c>
      <c r="D437" s="48" t="s">
        <v>0</v>
      </c>
      <c r="E437" s="13">
        <v>12</v>
      </c>
      <c r="F437" s="13" t="s">
        <v>620</v>
      </c>
      <c r="G437" s="13" t="s">
        <v>624</v>
      </c>
      <c r="H437" s="13" t="s">
        <v>864</v>
      </c>
      <c r="I437" s="10">
        <v>1500</v>
      </c>
      <c r="J437" s="53">
        <f t="shared" si="11"/>
        <v>18000</v>
      </c>
    </row>
    <row r="438" spans="1:10" ht="76.5">
      <c r="A438" s="23">
        <v>433</v>
      </c>
      <c r="B438" s="93" t="s">
        <v>174</v>
      </c>
      <c r="C438" s="93" t="s">
        <v>174</v>
      </c>
      <c r="D438" s="48" t="s">
        <v>0</v>
      </c>
      <c r="E438" s="13">
        <v>12</v>
      </c>
      <c r="F438" s="13" t="s">
        <v>620</v>
      </c>
      <c r="G438" s="13" t="s">
        <v>624</v>
      </c>
      <c r="H438" s="13" t="s">
        <v>864</v>
      </c>
      <c r="I438" s="10">
        <v>3000</v>
      </c>
      <c r="J438" s="53">
        <f t="shared" si="11"/>
        <v>36000</v>
      </c>
    </row>
    <row r="439" spans="1:10" ht="76.5">
      <c r="A439" s="23">
        <v>434</v>
      </c>
      <c r="B439" s="85" t="s">
        <v>179</v>
      </c>
      <c r="C439" s="85" t="s">
        <v>179</v>
      </c>
      <c r="D439" s="48" t="s">
        <v>8</v>
      </c>
      <c r="E439" s="13">
        <v>9</v>
      </c>
      <c r="F439" s="13" t="s">
        <v>620</v>
      </c>
      <c r="G439" s="13" t="s">
        <v>624</v>
      </c>
      <c r="H439" s="13" t="s">
        <v>864</v>
      </c>
      <c r="I439" s="10">
        <v>660</v>
      </c>
      <c r="J439" s="53">
        <f t="shared" si="11"/>
        <v>5940</v>
      </c>
    </row>
    <row r="440" spans="1:10" ht="76.5">
      <c r="A440" s="23">
        <v>435</v>
      </c>
      <c r="B440" s="85" t="s">
        <v>160</v>
      </c>
      <c r="C440" s="85" t="s">
        <v>160</v>
      </c>
      <c r="D440" s="48" t="s">
        <v>8</v>
      </c>
      <c r="E440" s="13">
        <v>30</v>
      </c>
      <c r="F440" s="13" t="s">
        <v>620</v>
      </c>
      <c r="G440" s="13" t="s">
        <v>624</v>
      </c>
      <c r="H440" s="13" t="s">
        <v>864</v>
      </c>
      <c r="I440" s="10">
        <v>5000</v>
      </c>
      <c r="J440" s="53">
        <f t="shared" si="11"/>
        <v>150000</v>
      </c>
    </row>
    <row r="441" spans="1:10" ht="76.5">
      <c r="A441" s="23">
        <v>436</v>
      </c>
      <c r="B441" s="85" t="s">
        <v>178</v>
      </c>
      <c r="C441" s="85" t="s">
        <v>178</v>
      </c>
      <c r="D441" s="48" t="s">
        <v>24</v>
      </c>
      <c r="E441" s="13">
        <v>20</v>
      </c>
      <c r="F441" s="13" t="s">
        <v>620</v>
      </c>
      <c r="G441" s="13" t="s">
        <v>624</v>
      </c>
      <c r="H441" s="13" t="s">
        <v>864</v>
      </c>
      <c r="I441" s="10">
        <v>4000</v>
      </c>
      <c r="J441" s="53">
        <f t="shared" si="11"/>
        <v>80000</v>
      </c>
    </row>
    <row r="442" spans="1:10" ht="76.5">
      <c r="A442" s="23">
        <v>437</v>
      </c>
      <c r="B442" s="85" t="s">
        <v>237</v>
      </c>
      <c r="C442" s="85" t="s">
        <v>238</v>
      </c>
      <c r="D442" s="48" t="s">
        <v>8</v>
      </c>
      <c r="E442" s="13">
        <v>9</v>
      </c>
      <c r="F442" s="13" t="s">
        <v>620</v>
      </c>
      <c r="G442" s="13" t="s">
        <v>624</v>
      </c>
      <c r="H442" s="13" t="s">
        <v>864</v>
      </c>
      <c r="I442" s="10">
        <v>1000</v>
      </c>
      <c r="J442" s="53">
        <f t="shared" si="11"/>
        <v>9000</v>
      </c>
    </row>
    <row r="443" spans="1:10" ht="76.5">
      <c r="A443" s="23">
        <v>438</v>
      </c>
      <c r="B443" s="84" t="s">
        <v>456</v>
      </c>
      <c r="C443" s="84" t="s">
        <v>456</v>
      </c>
      <c r="D443" s="48" t="s">
        <v>1</v>
      </c>
      <c r="E443" s="13">
        <v>10</v>
      </c>
      <c r="F443" s="13" t="s">
        <v>620</v>
      </c>
      <c r="G443" s="13" t="s">
        <v>624</v>
      </c>
      <c r="H443" s="13" t="s">
        <v>864</v>
      </c>
      <c r="I443" s="10">
        <v>1400</v>
      </c>
      <c r="J443" s="53">
        <f t="shared" si="11"/>
        <v>14000</v>
      </c>
    </row>
    <row r="444" spans="1:10" ht="76.5">
      <c r="A444" s="23">
        <v>439</v>
      </c>
      <c r="B444" s="85" t="s">
        <v>243</v>
      </c>
      <c r="C444" s="85" t="s">
        <v>243</v>
      </c>
      <c r="D444" s="48" t="s">
        <v>8</v>
      </c>
      <c r="E444" s="13">
        <v>20</v>
      </c>
      <c r="F444" s="13" t="s">
        <v>620</v>
      </c>
      <c r="G444" s="13" t="s">
        <v>624</v>
      </c>
      <c r="H444" s="13" t="s">
        <v>864</v>
      </c>
      <c r="I444" s="10">
        <v>2000</v>
      </c>
      <c r="J444" s="53">
        <f t="shared" si="11"/>
        <v>40000</v>
      </c>
    </row>
    <row r="445" spans="1:10" ht="76.5">
      <c r="A445" s="23">
        <v>440</v>
      </c>
      <c r="B445" s="84" t="s">
        <v>173</v>
      </c>
      <c r="C445" s="84" t="s">
        <v>173</v>
      </c>
      <c r="D445" s="48" t="s">
        <v>0</v>
      </c>
      <c r="E445" s="13">
        <v>15</v>
      </c>
      <c r="F445" s="13" t="s">
        <v>620</v>
      </c>
      <c r="G445" s="13" t="s">
        <v>624</v>
      </c>
      <c r="H445" s="13" t="s">
        <v>864</v>
      </c>
      <c r="I445" s="10">
        <v>4000</v>
      </c>
      <c r="J445" s="53">
        <f t="shared" si="11"/>
        <v>60000</v>
      </c>
    </row>
    <row r="446" spans="1:10" ht="76.5">
      <c r="A446" s="23">
        <v>441</v>
      </c>
      <c r="B446" s="85" t="s">
        <v>213</v>
      </c>
      <c r="C446" s="85" t="s">
        <v>239</v>
      </c>
      <c r="D446" s="48" t="s">
        <v>8</v>
      </c>
      <c r="E446" s="13">
        <v>10</v>
      </c>
      <c r="F446" s="13" t="s">
        <v>620</v>
      </c>
      <c r="G446" s="13" t="s">
        <v>624</v>
      </c>
      <c r="H446" s="13" t="s">
        <v>864</v>
      </c>
      <c r="I446" s="10">
        <v>6000</v>
      </c>
      <c r="J446" s="53">
        <f t="shared" si="11"/>
        <v>60000</v>
      </c>
    </row>
    <row r="447" spans="1:10" ht="76.5">
      <c r="A447" s="23">
        <v>442</v>
      </c>
      <c r="B447" s="85" t="s">
        <v>240</v>
      </c>
      <c r="C447" s="85" t="s">
        <v>241</v>
      </c>
      <c r="D447" s="48" t="s">
        <v>8</v>
      </c>
      <c r="E447" s="13">
        <v>2</v>
      </c>
      <c r="F447" s="13" t="s">
        <v>620</v>
      </c>
      <c r="G447" s="13" t="s">
        <v>624</v>
      </c>
      <c r="H447" s="13" t="s">
        <v>864</v>
      </c>
      <c r="I447" s="10">
        <v>4000</v>
      </c>
      <c r="J447" s="53">
        <f t="shared" si="11"/>
        <v>8000</v>
      </c>
    </row>
    <row r="448" spans="1:10" ht="76.5">
      <c r="A448" s="23">
        <v>443</v>
      </c>
      <c r="B448" s="84" t="s">
        <v>184</v>
      </c>
      <c r="C448" s="84" t="s">
        <v>184</v>
      </c>
      <c r="D448" s="48" t="s">
        <v>0</v>
      </c>
      <c r="E448" s="13">
        <v>5</v>
      </c>
      <c r="F448" s="13" t="s">
        <v>620</v>
      </c>
      <c r="G448" s="13" t="s">
        <v>624</v>
      </c>
      <c r="H448" s="13" t="s">
        <v>864</v>
      </c>
      <c r="I448" s="10">
        <v>1500</v>
      </c>
      <c r="J448" s="53">
        <f t="shared" si="11"/>
        <v>7500</v>
      </c>
    </row>
    <row r="449" spans="1:10" ht="76.5">
      <c r="A449" s="23">
        <v>444</v>
      </c>
      <c r="B449" s="85" t="s">
        <v>182</v>
      </c>
      <c r="C449" s="85" t="s">
        <v>182</v>
      </c>
      <c r="D449" s="48" t="s">
        <v>181</v>
      </c>
      <c r="E449" s="13">
        <v>9</v>
      </c>
      <c r="F449" s="13" t="s">
        <v>620</v>
      </c>
      <c r="G449" s="13" t="s">
        <v>624</v>
      </c>
      <c r="H449" s="13" t="s">
        <v>864</v>
      </c>
      <c r="I449" s="10">
        <v>6000</v>
      </c>
      <c r="J449" s="53">
        <f t="shared" si="11"/>
        <v>54000</v>
      </c>
    </row>
    <row r="450" spans="1:10" ht="76.5">
      <c r="A450" s="23">
        <v>445</v>
      </c>
      <c r="B450" s="85" t="s">
        <v>351</v>
      </c>
      <c r="C450" s="85" t="s">
        <v>352</v>
      </c>
      <c r="D450" s="48" t="s">
        <v>8</v>
      </c>
      <c r="E450" s="13">
        <v>10</v>
      </c>
      <c r="F450" s="13" t="s">
        <v>620</v>
      </c>
      <c r="G450" s="13" t="s">
        <v>624</v>
      </c>
      <c r="H450" s="13" t="s">
        <v>864</v>
      </c>
      <c r="I450" s="10">
        <v>500</v>
      </c>
      <c r="J450" s="53">
        <f t="shared" si="11"/>
        <v>5000</v>
      </c>
    </row>
    <row r="451" spans="1:10" ht="76.5">
      <c r="A451" s="23">
        <v>446</v>
      </c>
      <c r="B451" s="85" t="s">
        <v>481</v>
      </c>
      <c r="C451" s="85" t="s">
        <v>481</v>
      </c>
      <c r="D451" s="48" t="s">
        <v>8</v>
      </c>
      <c r="E451" s="13">
        <v>10</v>
      </c>
      <c r="F451" s="13" t="s">
        <v>620</v>
      </c>
      <c r="G451" s="13" t="s">
        <v>624</v>
      </c>
      <c r="H451" s="13" t="s">
        <v>864</v>
      </c>
      <c r="I451" s="10">
        <v>2000</v>
      </c>
      <c r="J451" s="53">
        <f t="shared" si="11"/>
        <v>20000</v>
      </c>
    </row>
    <row r="452" spans="1:10" ht="76.5">
      <c r="A452" s="23">
        <v>447</v>
      </c>
      <c r="B452" s="85" t="s">
        <v>480</v>
      </c>
      <c r="C452" s="85" t="s">
        <v>480</v>
      </c>
      <c r="D452" s="48" t="s">
        <v>0</v>
      </c>
      <c r="E452" s="13">
        <v>10</v>
      </c>
      <c r="F452" s="13" t="s">
        <v>620</v>
      </c>
      <c r="G452" s="13" t="s">
        <v>624</v>
      </c>
      <c r="H452" s="13" t="s">
        <v>864</v>
      </c>
      <c r="I452" s="10">
        <v>2000</v>
      </c>
      <c r="J452" s="53">
        <f t="shared" si="11"/>
        <v>20000</v>
      </c>
    </row>
    <row r="453" spans="1:10" ht="76.5">
      <c r="A453" s="23">
        <v>448</v>
      </c>
      <c r="B453" s="85" t="s">
        <v>455</v>
      </c>
      <c r="C453" s="85" t="s">
        <v>455</v>
      </c>
      <c r="D453" s="48" t="s">
        <v>8</v>
      </c>
      <c r="E453" s="13">
        <v>10</v>
      </c>
      <c r="F453" s="13" t="s">
        <v>620</v>
      </c>
      <c r="G453" s="13" t="s">
        <v>624</v>
      </c>
      <c r="H453" s="13" t="s">
        <v>864</v>
      </c>
      <c r="I453" s="10">
        <v>2000</v>
      </c>
      <c r="J453" s="53">
        <f t="shared" si="11"/>
        <v>20000</v>
      </c>
    </row>
    <row r="454" spans="1:10" ht="76.5">
      <c r="A454" s="23">
        <v>449</v>
      </c>
      <c r="B454" s="85" t="s">
        <v>479</v>
      </c>
      <c r="C454" s="85" t="s">
        <v>479</v>
      </c>
      <c r="D454" s="48" t="s">
        <v>8</v>
      </c>
      <c r="E454" s="13">
        <v>10</v>
      </c>
      <c r="F454" s="13" t="s">
        <v>620</v>
      </c>
      <c r="G454" s="13" t="s">
        <v>624</v>
      </c>
      <c r="H454" s="13" t="s">
        <v>864</v>
      </c>
      <c r="I454" s="10">
        <v>2000</v>
      </c>
      <c r="J454" s="53">
        <f t="shared" si="11"/>
        <v>20000</v>
      </c>
    </row>
    <row r="455" spans="1:10" ht="76.5">
      <c r="A455" s="23">
        <v>450</v>
      </c>
      <c r="B455" s="85" t="s">
        <v>177</v>
      </c>
      <c r="C455" s="85" t="s">
        <v>177</v>
      </c>
      <c r="D455" s="48" t="s">
        <v>0</v>
      </c>
      <c r="E455" s="13">
        <v>9</v>
      </c>
      <c r="F455" s="13" t="s">
        <v>620</v>
      </c>
      <c r="G455" s="13" t="s">
        <v>624</v>
      </c>
      <c r="H455" s="13" t="s">
        <v>864</v>
      </c>
      <c r="I455" s="10">
        <v>1500</v>
      </c>
      <c r="J455" s="53">
        <f t="shared" si="11"/>
        <v>13500</v>
      </c>
    </row>
    <row r="456" spans="1:10" ht="76.5">
      <c r="A456" s="23">
        <v>451</v>
      </c>
      <c r="B456" s="85" t="s">
        <v>172</v>
      </c>
      <c r="C456" s="85" t="s">
        <v>172</v>
      </c>
      <c r="D456" s="48" t="s">
        <v>170</v>
      </c>
      <c r="E456" s="13">
        <v>30</v>
      </c>
      <c r="F456" s="13" t="s">
        <v>620</v>
      </c>
      <c r="G456" s="13" t="s">
        <v>624</v>
      </c>
      <c r="H456" s="13" t="s">
        <v>864</v>
      </c>
      <c r="I456" s="10">
        <v>7000</v>
      </c>
      <c r="J456" s="53">
        <f t="shared" si="11"/>
        <v>210000</v>
      </c>
    </row>
    <row r="457" spans="1:10" ht="76.5">
      <c r="A457" s="23">
        <v>452</v>
      </c>
      <c r="B457" s="85" t="s">
        <v>190</v>
      </c>
      <c r="C457" s="85" t="s">
        <v>190</v>
      </c>
      <c r="D457" s="48" t="s">
        <v>8</v>
      </c>
      <c r="E457" s="13">
        <v>12</v>
      </c>
      <c r="F457" s="13" t="s">
        <v>620</v>
      </c>
      <c r="G457" s="13" t="s">
        <v>624</v>
      </c>
      <c r="H457" s="13" t="s">
        <v>864</v>
      </c>
      <c r="I457" s="10">
        <v>2500</v>
      </c>
      <c r="J457" s="53">
        <f t="shared" si="11"/>
        <v>30000</v>
      </c>
    </row>
    <row r="458" spans="1:10" ht="76.5">
      <c r="A458" s="23">
        <v>453</v>
      </c>
      <c r="B458" s="85" t="s">
        <v>242</v>
      </c>
      <c r="C458" s="85" t="s">
        <v>242</v>
      </c>
      <c r="D458" s="48" t="s">
        <v>8</v>
      </c>
      <c r="E458" s="13">
        <v>30</v>
      </c>
      <c r="F458" s="13" t="s">
        <v>620</v>
      </c>
      <c r="G458" s="13" t="s">
        <v>624</v>
      </c>
      <c r="H458" s="13" t="s">
        <v>864</v>
      </c>
      <c r="I458" s="10">
        <v>2500</v>
      </c>
      <c r="J458" s="53">
        <f t="shared" si="11"/>
        <v>75000</v>
      </c>
    </row>
    <row r="459" spans="1:10" ht="76.5">
      <c r="A459" s="23">
        <v>454</v>
      </c>
      <c r="B459" s="84" t="s">
        <v>215</v>
      </c>
      <c r="C459" s="84" t="s">
        <v>215</v>
      </c>
      <c r="D459" s="48" t="s">
        <v>181</v>
      </c>
      <c r="E459" s="13">
        <v>5</v>
      </c>
      <c r="F459" s="13" t="s">
        <v>620</v>
      </c>
      <c r="G459" s="13" t="s">
        <v>624</v>
      </c>
      <c r="H459" s="13" t="s">
        <v>864</v>
      </c>
      <c r="I459" s="10">
        <v>2500</v>
      </c>
      <c r="J459" s="53">
        <f t="shared" si="11"/>
        <v>12500</v>
      </c>
    </row>
    <row r="460" spans="1:10" ht="76.5">
      <c r="A460" s="23">
        <v>455</v>
      </c>
      <c r="B460" s="85" t="s">
        <v>214</v>
      </c>
      <c r="C460" s="85" t="s">
        <v>214</v>
      </c>
      <c r="D460" s="48" t="s">
        <v>181</v>
      </c>
      <c r="E460" s="13">
        <v>5</v>
      </c>
      <c r="F460" s="13" t="s">
        <v>620</v>
      </c>
      <c r="G460" s="13" t="s">
        <v>624</v>
      </c>
      <c r="H460" s="13" t="s">
        <v>864</v>
      </c>
      <c r="I460" s="10">
        <v>2500</v>
      </c>
      <c r="J460" s="53">
        <f t="shared" si="11"/>
        <v>12500</v>
      </c>
    </row>
    <row r="461" spans="1:10" ht="76.5">
      <c r="A461" s="23">
        <v>456</v>
      </c>
      <c r="B461" s="85" t="s">
        <v>171</v>
      </c>
      <c r="C461" s="85" t="s">
        <v>273</v>
      </c>
      <c r="D461" s="48" t="s">
        <v>8</v>
      </c>
      <c r="E461" s="13">
        <v>30</v>
      </c>
      <c r="F461" s="13" t="s">
        <v>620</v>
      </c>
      <c r="G461" s="13" t="s">
        <v>624</v>
      </c>
      <c r="H461" s="13" t="s">
        <v>864</v>
      </c>
      <c r="I461" s="10">
        <v>8000</v>
      </c>
      <c r="J461" s="53">
        <f t="shared" si="11"/>
        <v>240000</v>
      </c>
    </row>
    <row r="462" spans="1:10" ht="76.5">
      <c r="A462" s="23">
        <v>457</v>
      </c>
      <c r="B462" s="85" t="s">
        <v>169</v>
      </c>
      <c r="C462" s="85" t="s">
        <v>169</v>
      </c>
      <c r="D462" s="48" t="s">
        <v>170</v>
      </c>
      <c r="E462" s="13">
        <v>25</v>
      </c>
      <c r="F462" s="13" t="s">
        <v>620</v>
      </c>
      <c r="G462" s="13" t="s">
        <v>624</v>
      </c>
      <c r="H462" s="13" t="s">
        <v>864</v>
      </c>
      <c r="I462" s="10">
        <v>10000</v>
      </c>
      <c r="J462" s="53">
        <f t="shared" si="11"/>
        <v>250000</v>
      </c>
    </row>
    <row r="463" spans="1:10" ht="76.5">
      <c r="A463" s="23">
        <v>458</v>
      </c>
      <c r="B463" s="84" t="s">
        <v>189</v>
      </c>
      <c r="C463" s="84" t="s">
        <v>189</v>
      </c>
      <c r="D463" s="48" t="s">
        <v>181</v>
      </c>
      <c r="E463" s="13">
        <v>20</v>
      </c>
      <c r="F463" s="13" t="s">
        <v>620</v>
      </c>
      <c r="G463" s="13" t="s">
        <v>624</v>
      </c>
      <c r="H463" s="13" t="s">
        <v>864</v>
      </c>
      <c r="I463" s="10">
        <v>1500</v>
      </c>
      <c r="J463" s="53">
        <f t="shared" si="11"/>
        <v>30000</v>
      </c>
    </row>
    <row r="464" spans="1:10" ht="76.5">
      <c r="A464" s="23">
        <v>459</v>
      </c>
      <c r="B464" s="85" t="s">
        <v>180</v>
      </c>
      <c r="C464" s="85" t="s">
        <v>180</v>
      </c>
      <c r="D464" s="48" t="s">
        <v>0</v>
      </c>
      <c r="E464" s="13">
        <v>8</v>
      </c>
      <c r="F464" s="13" t="s">
        <v>620</v>
      </c>
      <c r="G464" s="13" t="s">
        <v>624</v>
      </c>
      <c r="H464" s="13" t="s">
        <v>864</v>
      </c>
      <c r="I464" s="10">
        <v>1000</v>
      </c>
      <c r="J464" s="53">
        <f t="shared" si="11"/>
        <v>8000</v>
      </c>
    </row>
    <row r="465" spans="1:10" ht="76.5">
      <c r="A465" s="23">
        <v>460</v>
      </c>
      <c r="B465" s="84" t="s">
        <v>186</v>
      </c>
      <c r="C465" s="84" t="s">
        <v>186</v>
      </c>
      <c r="D465" s="48" t="s">
        <v>8</v>
      </c>
      <c r="E465" s="13">
        <v>10</v>
      </c>
      <c r="F465" s="13" t="s">
        <v>620</v>
      </c>
      <c r="G465" s="13" t="s">
        <v>624</v>
      </c>
      <c r="H465" s="13" t="s">
        <v>864</v>
      </c>
      <c r="I465" s="10">
        <v>2000</v>
      </c>
      <c r="J465" s="53">
        <f t="shared" si="11"/>
        <v>20000</v>
      </c>
    </row>
    <row r="466" spans="1:10" ht="76.5">
      <c r="A466" s="23">
        <v>461</v>
      </c>
      <c r="B466" s="84" t="s">
        <v>462</v>
      </c>
      <c r="C466" s="84" t="s">
        <v>462</v>
      </c>
      <c r="D466" s="48" t="s">
        <v>1</v>
      </c>
      <c r="E466" s="13">
        <v>4</v>
      </c>
      <c r="F466" s="13" t="s">
        <v>620</v>
      </c>
      <c r="G466" s="13" t="s">
        <v>624</v>
      </c>
      <c r="H466" s="13" t="s">
        <v>864</v>
      </c>
      <c r="I466" s="17">
        <v>2000</v>
      </c>
      <c r="J466" s="53">
        <f t="shared" si="11"/>
        <v>8000</v>
      </c>
    </row>
    <row r="467" spans="1:10" ht="76.5">
      <c r="A467" s="23">
        <v>462</v>
      </c>
      <c r="B467" s="84" t="s">
        <v>463</v>
      </c>
      <c r="C467" s="84" t="s">
        <v>463</v>
      </c>
      <c r="D467" s="48" t="s">
        <v>181</v>
      </c>
      <c r="E467" s="13">
        <v>2</v>
      </c>
      <c r="F467" s="13" t="s">
        <v>620</v>
      </c>
      <c r="G467" s="13" t="s">
        <v>624</v>
      </c>
      <c r="H467" s="13" t="s">
        <v>864</v>
      </c>
      <c r="I467" s="17">
        <v>3000</v>
      </c>
      <c r="J467" s="53">
        <f t="shared" si="11"/>
        <v>6000</v>
      </c>
    </row>
    <row r="468" spans="1:10" ht="76.5">
      <c r="A468" s="23">
        <v>463</v>
      </c>
      <c r="B468" s="84" t="s">
        <v>464</v>
      </c>
      <c r="C468" s="84" t="s">
        <v>464</v>
      </c>
      <c r="D468" s="48" t="s">
        <v>8</v>
      </c>
      <c r="E468" s="13">
        <v>5</v>
      </c>
      <c r="F468" s="13" t="s">
        <v>620</v>
      </c>
      <c r="G468" s="13" t="s">
        <v>624</v>
      </c>
      <c r="H468" s="13" t="s">
        <v>864</v>
      </c>
      <c r="I468" s="17">
        <v>2000</v>
      </c>
      <c r="J468" s="53">
        <f t="shared" si="11"/>
        <v>10000</v>
      </c>
    </row>
    <row r="469" spans="1:10" ht="76.5">
      <c r="A469" s="23">
        <v>464</v>
      </c>
      <c r="B469" s="84" t="s">
        <v>465</v>
      </c>
      <c r="C469" s="84" t="s">
        <v>465</v>
      </c>
      <c r="D469" s="48" t="s">
        <v>8</v>
      </c>
      <c r="E469" s="13">
        <v>10</v>
      </c>
      <c r="F469" s="13" t="s">
        <v>620</v>
      </c>
      <c r="G469" s="13" t="s">
        <v>624</v>
      </c>
      <c r="H469" s="13" t="s">
        <v>864</v>
      </c>
      <c r="I469" s="17">
        <v>7000</v>
      </c>
      <c r="J469" s="53">
        <f t="shared" si="11"/>
        <v>70000</v>
      </c>
    </row>
    <row r="470" spans="1:10" ht="76.5">
      <c r="A470" s="23">
        <v>465</v>
      </c>
      <c r="B470" s="84" t="s">
        <v>467</v>
      </c>
      <c r="C470" s="84" t="s">
        <v>467</v>
      </c>
      <c r="D470" s="48" t="s">
        <v>8</v>
      </c>
      <c r="E470" s="13">
        <v>5</v>
      </c>
      <c r="F470" s="13" t="s">
        <v>620</v>
      </c>
      <c r="G470" s="13" t="s">
        <v>624</v>
      </c>
      <c r="H470" s="13" t="s">
        <v>864</v>
      </c>
      <c r="I470" s="17">
        <v>4000</v>
      </c>
      <c r="J470" s="53">
        <f t="shared" si="11"/>
        <v>20000</v>
      </c>
    </row>
    <row r="471" spans="1:10" ht="76.5">
      <c r="A471" s="23">
        <v>466</v>
      </c>
      <c r="B471" s="84" t="s">
        <v>468</v>
      </c>
      <c r="C471" s="84" t="s">
        <v>468</v>
      </c>
      <c r="D471" s="48" t="s">
        <v>0</v>
      </c>
      <c r="E471" s="13">
        <v>2</v>
      </c>
      <c r="F471" s="13" t="s">
        <v>620</v>
      </c>
      <c r="G471" s="13" t="s">
        <v>624</v>
      </c>
      <c r="H471" s="13" t="s">
        <v>864</v>
      </c>
      <c r="I471" s="17">
        <v>4000</v>
      </c>
      <c r="J471" s="53">
        <f t="shared" si="11"/>
        <v>8000</v>
      </c>
    </row>
    <row r="472" spans="1:10" ht="76.5">
      <c r="A472" s="23">
        <v>467</v>
      </c>
      <c r="B472" s="84" t="s">
        <v>469</v>
      </c>
      <c r="C472" s="84" t="s">
        <v>469</v>
      </c>
      <c r="D472" s="48" t="s">
        <v>8</v>
      </c>
      <c r="E472" s="13">
        <v>3</v>
      </c>
      <c r="F472" s="13" t="s">
        <v>620</v>
      </c>
      <c r="G472" s="13" t="s">
        <v>624</v>
      </c>
      <c r="H472" s="13" t="s">
        <v>864</v>
      </c>
      <c r="I472" s="17">
        <v>5000</v>
      </c>
      <c r="J472" s="53">
        <f t="shared" si="11"/>
        <v>15000</v>
      </c>
    </row>
    <row r="473" spans="1:10" ht="76.5">
      <c r="A473" s="23">
        <v>468</v>
      </c>
      <c r="B473" s="84" t="s">
        <v>470</v>
      </c>
      <c r="C473" s="84" t="s">
        <v>470</v>
      </c>
      <c r="D473" s="48" t="s">
        <v>8</v>
      </c>
      <c r="E473" s="13">
        <v>5</v>
      </c>
      <c r="F473" s="13" t="s">
        <v>620</v>
      </c>
      <c r="G473" s="13" t="s">
        <v>624</v>
      </c>
      <c r="H473" s="13" t="s">
        <v>864</v>
      </c>
      <c r="I473" s="17">
        <v>5000</v>
      </c>
      <c r="J473" s="53">
        <f t="shared" si="11"/>
        <v>25000</v>
      </c>
    </row>
    <row r="474" spans="1:10" ht="76.5">
      <c r="A474" s="23">
        <v>469</v>
      </c>
      <c r="B474" s="84" t="s">
        <v>471</v>
      </c>
      <c r="C474" s="84" t="s">
        <v>471</v>
      </c>
      <c r="D474" s="48" t="s">
        <v>1</v>
      </c>
      <c r="E474" s="13">
        <v>4</v>
      </c>
      <c r="F474" s="13" t="s">
        <v>620</v>
      </c>
      <c r="G474" s="13" t="s">
        <v>624</v>
      </c>
      <c r="H474" s="13" t="s">
        <v>864</v>
      </c>
      <c r="I474" s="17">
        <v>2500</v>
      </c>
      <c r="J474" s="53">
        <f t="shared" si="11"/>
        <v>10000</v>
      </c>
    </row>
    <row r="475" spans="1:10" ht="76.5">
      <c r="A475" s="23">
        <v>470</v>
      </c>
      <c r="B475" s="84" t="s">
        <v>472</v>
      </c>
      <c r="C475" s="84" t="s">
        <v>472</v>
      </c>
      <c r="D475" s="48" t="s">
        <v>1</v>
      </c>
      <c r="E475" s="13">
        <v>2</v>
      </c>
      <c r="F475" s="13" t="s">
        <v>620</v>
      </c>
      <c r="G475" s="13" t="s">
        <v>624</v>
      </c>
      <c r="H475" s="13" t="s">
        <v>864</v>
      </c>
      <c r="I475" s="17">
        <v>2000</v>
      </c>
      <c r="J475" s="53">
        <f t="shared" si="11"/>
        <v>4000</v>
      </c>
    </row>
    <row r="476" spans="1:10" ht="76.5">
      <c r="A476" s="23">
        <v>471</v>
      </c>
      <c r="B476" s="84" t="s">
        <v>473</v>
      </c>
      <c r="C476" s="84" t="s">
        <v>473</v>
      </c>
      <c r="D476" s="48" t="s">
        <v>22</v>
      </c>
      <c r="E476" s="13">
        <v>2</v>
      </c>
      <c r="F476" s="13" t="s">
        <v>620</v>
      </c>
      <c r="G476" s="13" t="s">
        <v>624</v>
      </c>
      <c r="H476" s="13" t="s">
        <v>864</v>
      </c>
      <c r="I476" s="17">
        <v>3000</v>
      </c>
      <c r="J476" s="53">
        <f t="shared" si="11"/>
        <v>6000</v>
      </c>
    </row>
    <row r="477" spans="1:10" ht="76.5">
      <c r="A477" s="23">
        <v>472</v>
      </c>
      <c r="B477" s="84" t="s">
        <v>474</v>
      </c>
      <c r="C477" s="84" t="s">
        <v>474</v>
      </c>
      <c r="D477" s="48" t="s">
        <v>22</v>
      </c>
      <c r="E477" s="13">
        <v>2</v>
      </c>
      <c r="F477" s="13" t="s">
        <v>620</v>
      </c>
      <c r="G477" s="13" t="s">
        <v>624</v>
      </c>
      <c r="H477" s="13" t="s">
        <v>864</v>
      </c>
      <c r="I477" s="17">
        <v>3000</v>
      </c>
      <c r="J477" s="53">
        <f t="shared" si="11"/>
        <v>6000</v>
      </c>
    </row>
    <row r="478" spans="1:10" ht="76.5">
      <c r="A478" s="23">
        <v>473</v>
      </c>
      <c r="B478" s="84" t="s">
        <v>475</v>
      </c>
      <c r="C478" s="84" t="s">
        <v>475</v>
      </c>
      <c r="D478" s="48" t="s">
        <v>1</v>
      </c>
      <c r="E478" s="13">
        <v>10</v>
      </c>
      <c r="F478" s="13" t="s">
        <v>620</v>
      </c>
      <c r="G478" s="13" t="s">
        <v>624</v>
      </c>
      <c r="H478" s="13" t="s">
        <v>864</v>
      </c>
      <c r="I478" s="17">
        <v>2000</v>
      </c>
      <c r="J478" s="53">
        <f t="shared" si="11"/>
        <v>20000</v>
      </c>
    </row>
    <row r="479" spans="1:10">
      <c r="A479" s="23"/>
      <c r="B479" s="42" t="s">
        <v>4</v>
      </c>
      <c r="C479" s="48"/>
      <c r="D479" s="48"/>
      <c r="E479" s="13"/>
      <c r="F479" s="50"/>
      <c r="G479" s="50"/>
      <c r="H479" s="50"/>
      <c r="I479" s="50"/>
      <c r="J479" s="54">
        <f>SUM(J430:J478)</f>
        <v>2065940</v>
      </c>
    </row>
    <row r="480" spans="1:10">
      <c r="A480" s="124" t="s">
        <v>866</v>
      </c>
      <c r="B480" s="125"/>
      <c r="C480" s="125"/>
      <c r="D480" s="125"/>
      <c r="E480" s="125"/>
      <c r="F480" s="125"/>
      <c r="G480" s="125"/>
      <c r="H480" s="125"/>
      <c r="I480" s="125"/>
      <c r="J480" s="126"/>
    </row>
    <row r="481" spans="1:10" ht="89.25">
      <c r="A481" s="23">
        <v>474</v>
      </c>
      <c r="B481" s="84" t="s">
        <v>458</v>
      </c>
      <c r="C481" s="85" t="s">
        <v>600</v>
      </c>
      <c r="D481" s="48" t="s">
        <v>547</v>
      </c>
      <c r="E481" s="13">
        <v>50</v>
      </c>
      <c r="F481" s="13" t="s">
        <v>620</v>
      </c>
      <c r="G481" s="13" t="s">
        <v>624</v>
      </c>
      <c r="H481" s="13" t="s">
        <v>864</v>
      </c>
      <c r="I481" s="10">
        <v>3000</v>
      </c>
      <c r="J481" s="53">
        <f>E481*I481</f>
        <v>150000</v>
      </c>
    </row>
    <row r="482" spans="1:10" ht="76.5">
      <c r="A482" s="23">
        <v>475</v>
      </c>
      <c r="B482" s="84" t="s">
        <v>328</v>
      </c>
      <c r="C482" s="94" t="s">
        <v>601</v>
      </c>
      <c r="D482" s="25" t="s">
        <v>547</v>
      </c>
      <c r="E482" s="25">
        <v>50</v>
      </c>
      <c r="F482" s="13" t="s">
        <v>620</v>
      </c>
      <c r="G482" s="13" t="s">
        <v>624</v>
      </c>
      <c r="H482" s="13" t="s">
        <v>864</v>
      </c>
      <c r="I482" s="11">
        <v>2000</v>
      </c>
      <c r="J482" s="53">
        <f t="shared" ref="J482:J488" si="12">E482*I482</f>
        <v>100000</v>
      </c>
    </row>
    <row r="483" spans="1:10" ht="76.5">
      <c r="A483" s="23">
        <v>476</v>
      </c>
      <c r="B483" s="70" t="s">
        <v>346</v>
      </c>
      <c r="C483" s="94" t="s">
        <v>602</v>
      </c>
      <c r="D483" s="48" t="s">
        <v>547</v>
      </c>
      <c r="E483" s="13">
        <v>10</v>
      </c>
      <c r="F483" s="13" t="s">
        <v>620</v>
      </c>
      <c r="G483" s="13" t="s">
        <v>624</v>
      </c>
      <c r="H483" s="13" t="s">
        <v>864</v>
      </c>
      <c r="I483" s="10">
        <v>4000</v>
      </c>
      <c r="J483" s="53">
        <f t="shared" si="12"/>
        <v>40000</v>
      </c>
    </row>
    <row r="484" spans="1:10" ht="166.5" customHeight="1">
      <c r="A484" s="23">
        <v>477</v>
      </c>
      <c r="B484" s="84" t="s">
        <v>853</v>
      </c>
      <c r="C484" s="94" t="s">
        <v>854</v>
      </c>
      <c r="D484" s="48" t="s">
        <v>0</v>
      </c>
      <c r="E484" s="13">
        <v>50</v>
      </c>
      <c r="F484" s="13" t="s">
        <v>620</v>
      </c>
      <c r="G484" s="13" t="s">
        <v>624</v>
      </c>
      <c r="H484" s="13" t="s">
        <v>864</v>
      </c>
      <c r="I484" s="10">
        <v>5500</v>
      </c>
      <c r="J484" s="53">
        <f t="shared" si="12"/>
        <v>275000</v>
      </c>
    </row>
    <row r="485" spans="1:10" ht="76.5">
      <c r="A485" s="23">
        <v>478</v>
      </c>
      <c r="B485" s="70" t="s">
        <v>506</v>
      </c>
      <c r="C485" s="94" t="s">
        <v>603</v>
      </c>
      <c r="D485" s="48" t="s">
        <v>8</v>
      </c>
      <c r="E485" s="13">
        <v>100</v>
      </c>
      <c r="F485" s="13" t="s">
        <v>620</v>
      </c>
      <c r="G485" s="13" t="s">
        <v>624</v>
      </c>
      <c r="H485" s="13" t="s">
        <v>864</v>
      </c>
      <c r="I485" s="10">
        <v>3500</v>
      </c>
      <c r="J485" s="53">
        <f t="shared" si="12"/>
        <v>350000</v>
      </c>
    </row>
    <row r="486" spans="1:10" ht="109.5" customHeight="1">
      <c r="A486" s="23">
        <v>479</v>
      </c>
      <c r="B486" s="70" t="s">
        <v>457</v>
      </c>
      <c r="C486" s="85" t="s">
        <v>604</v>
      </c>
      <c r="D486" s="48" t="s">
        <v>0</v>
      </c>
      <c r="E486" s="13">
        <v>60</v>
      </c>
      <c r="F486" s="13" t="s">
        <v>620</v>
      </c>
      <c r="G486" s="13" t="s">
        <v>624</v>
      </c>
      <c r="H486" s="13" t="s">
        <v>864</v>
      </c>
      <c r="I486" s="10">
        <v>4500</v>
      </c>
      <c r="J486" s="53">
        <f t="shared" si="12"/>
        <v>270000</v>
      </c>
    </row>
    <row r="487" spans="1:10" ht="76.5">
      <c r="A487" s="23">
        <v>480</v>
      </c>
      <c r="B487" s="70" t="s">
        <v>855</v>
      </c>
      <c r="C487" s="111" t="s">
        <v>856</v>
      </c>
      <c r="D487" s="48" t="s">
        <v>0</v>
      </c>
      <c r="E487" s="13">
        <v>50</v>
      </c>
      <c r="F487" s="13" t="s">
        <v>620</v>
      </c>
      <c r="G487" s="13" t="s">
        <v>624</v>
      </c>
      <c r="H487" s="13" t="s">
        <v>864</v>
      </c>
      <c r="I487" s="10">
        <v>2650</v>
      </c>
      <c r="J487" s="53">
        <f t="shared" si="12"/>
        <v>132500</v>
      </c>
    </row>
    <row r="488" spans="1:10" ht="76.5">
      <c r="A488" s="23">
        <v>481</v>
      </c>
      <c r="B488" s="70" t="s">
        <v>330</v>
      </c>
      <c r="C488" s="70" t="s">
        <v>605</v>
      </c>
      <c r="D488" s="48" t="s">
        <v>8</v>
      </c>
      <c r="E488" s="13">
        <v>1</v>
      </c>
      <c r="F488" s="13" t="s">
        <v>620</v>
      </c>
      <c r="G488" s="13" t="s">
        <v>624</v>
      </c>
      <c r="H488" s="13" t="s">
        <v>864</v>
      </c>
      <c r="I488" s="10">
        <v>8000</v>
      </c>
      <c r="J488" s="53">
        <f t="shared" si="12"/>
        <v>8000</v>
      </c>
    </row>
    <row r="489" spans="1:10" ht="76.5">
      <c r="A489" s="23">
        <v>482</v>
      </c>
      <c r="B489" s="70" t="s">
        <v>459</v>
      </c>
      <c r="C489" s="75" t="s">
        <v>606</v>
      </c>
      <c r="D489" s="25" t="s">
        <v>66</v>
      </c>
      <c r="E489" s="25">
        <v>5</v>
      </c>
      <c r="F489" s="13" t="s">
        <v>620</v>
      </c>
      <c r="G489" s="13" t="s">
        <v>624</v>
      </c>
      <c r="H489" s="13" t="s">
        <v>864</v>
      </c>
      <c r="I489" s="25">
        <v>12000</v>
      </c>
      <c r="J489" s="11">
        <f>E489*I489</f>
        <v>60000</v>
      </c>
    </row>
    <row r="490" spans="1:10" ht="130.5" customHeight="1">
      <c r="A490" s="23">
        <v>483</v>
      </c>
      <c r="B490" s="76" t="s">
        <v>331</v>
      </c>
      <c r="C490" s="70" t="s">
        <v>857</v>
      </c>
      <c r="D490" s="46" t="s">
        <v>1</v>
      </c>
      <c r="E490" s="45">
        <v>70</v>
      </c>
      <c r="F490" s="13" t="s">
        <v>620</v>
      </c>
      <c r="G490" s="13" t="s">
        <v>624</v>
      </c>
      <c r="H490" s="13" t="s">
        <v>864</v>
      </c>
      <c r="I490" s="11">
        <v>3193</v>
      </c>
      <c r="J490" s="53">
        <f t="shared" ref="J490:J491" si="13">E490*I490</f>
        <v>223510</v>
      </c>
    </row>
    <row r="491" spans="1:10" ht="76.5">
      <c r="A491" s="23">
        <v>484</v>
      </c>
      <c r="B491" s="70" t="s">
        <v>858</v>
      </c>
      <c r="C491" s="70" t="s">
        <v>859</v>
      </c>
      <c r="D491" s="84" t="s">
        <v>1</v>
      </c>
      <c r="E491" s="84">
        <v>10</v>
      </c>
      <c r="F491" s="13" t="s">
        <v>620</v>
      </c>
      <c r="G491" s="13" t="s">
        <v>624</v>
      </c>
      <c r="H491" s="13" t="s">
        <v>864</v>
      </c>
      <c r="I491" s="11">
        <v>2600</v>
      </c>
      <c r="J491" s="53">
        <f t="shared" si="13"/>
        <v>26000</v>
      </c>
    </row>
    <row r="492" spans="1:10">
      <c r="A492" s="51"/>
      <c r="B492" s="28" t="s">
        <v>4</v>
      </c>
      <c r="C492" s="28"/>
      <c r="D492" s="46"/>
      <c r="E492" s="45"/>
      <c r="F492" s="13"/>
      <c r="G492" s="13"/>
      <c r="H492" s="13"/>
      <c r="I492" s="11"/>
      <c r="J492" s="54">
        <f>SUM(J481:J491)</f>
        <v>1635010</v>
      </c>
    </row>
    <row r="493" spans="1:10">
      <c r="A493" s="51"/>
      <c r="B493" s="42" t="s">
        <v>281</v>
      </c>
      <c r="C493" s="28"/>
      <c r="D493" s="25"/>
      <c r="E493" s="25"/>
      <c r="F493" s="25"/>
      <c r="G493" s="25"/>
      <c r="H493" s="25"/>
      <c r="I493" s="25"/>
      <c r="J493" s="52">
        <f>J133+J300+J428+J479+J492</f>
        <v>119466290.90000001</v>
      </c>
    </row>
    <row r="494" spans="1:10">
      <c r="A494" s="51"/>
      <c r="B494" s="42"/>
      <c r="C494" s="28"/>
      <c r="D494" s="25"/>
      <c r="E494" s="25"/>
      <c r="F494" s="25"/>
      <c r="G494" s="25"/>
      <c r="H494" s="25"/>
      <c r="I494" s="25"/>
      <c r="J494" s="52"/>
    </row>
    <row r="495" spans="1:10" ht="18.75">
      <c r="A495" s="1"/>
      <c r="B495" s="1"/>
      <c r="C495" s="109"/>
      <c r="D495" s="1"/>
      <c r="E495" s="1"/>
      <c r="F495" s="1"/>
      <c r="G495" s="1"/>
      <c r="H495" s="1"/>
      <c r="I495" s="1"/>
      <c r="J495" s="6"/>
    </row>
    <row r="496" spans="1:10" ht="18.75">
      <c r="A496" s="1"/>
      <c r="B496" s="7"/>
      <c r="C496" s="110"/>
      <c r="D496" s="8"/>
      <c r="E496" s="8"/>
      <c r="F496" s="8"/>
      <c r="G496" s="8"/>
      <c r="H496" s="8"/>
      <c r="I496" s="8"/>
      <c r="J496" s="8"/>
    </row>
    <row r="497" spans="1:10" ht="18.75">
      <c r="A497" s="1"/>
      <c r="B497" s="114"/>
      <c r="C497" s="114"/>
      <c r="D497" s="114"/>
      <c r="E497" s="114"/>
      <c r="F497" s="114"/>
      <c r="G497" s="114"/>
      <c r="H497" s="114"/>
      <c r="I497" s="114"/>
      <c r="J497" s="114"/>
    </row>
    <row r="498" spans="1:10" ht="18.75">
      <c r="A498" s="1"/>
      <c r="B498" s="8"/>
      <c r="C498" s="1"/>
      <c r="D498" s="1"/>
      <c r="E498" s="1"/>
      <c r="F498" s="1"/>
      <c r="G498" s="1"/>
      <c r="H498" s="1"/>
      <c r="I498" s="1"/>
      <c r="J498" s="1"/>
    </row>
    <row r="499" spans="1:10" ht="18.75">
      <c r="A499" s="1"/>
      <c r="B499" s="1"/>
      <c r="C499" s="1"/>
      <c r="D499" s="1"/>
      <c r="E499" s="1"/>
      <c r="F499" s="1"/>
      <c r="G499" s="1"/>
      <c r="H499" s="1"/>
      <c r="I499" s="1"/>
      <c r="J499" s="1"/>
    </row>
    <row r="500" spans="1:10" ht="18.75">
      <c r="A500" s="9"/>
      <c r="B500" s="9"/>
      <c r="C500" s="9"/>
      <c r="D500" s="9"/>
      <c r="E500" s="9"/>
      <c r="F500" s="9"/>
      <c r="G500" s="9"/>
      <c r="H500" s="9"/>
      <c r="I500" s="9"/>
      <c r="J500" s="9"/>
    </row>
    <row r="501" spans="1:10" ht="18.75">
      <c r="A501" s="9"/>
      <c r="B501" s="9"/>
      <c r="C501" s="9"/>
      <c r="D501" s="9"/>
      <c r="E501" s="9"/>
      <c r="F501" s="9"/>
      <c r="G501" s="9"/>
      <c r="H501" s="9"/>
      <c r="I501" s="9"/>
      <c r="J501" s="9"/>
    </row>
  </sheetData>
  <protectedRanges>
    <protectedRange sqref="I175:I181" name="Диапазон1_9"/>
    <protectedRange sqref="I216" name="Диапазон1_32"/>
    <protectedRange sqref="I202:I206" name="Диапазон1_55"/>
    <protectedRange sqref="I481:I487" name="Диапазон1_74_1"/>
    <protectedRange sqref="I308 I357" name="Диапазон1_26_2"/>
    <protectedRange sqref="I345:I351" name="Диапазон1_37_2"/>
    <protectedRange sqref="I335 I337:I339" name="Диапазон1_40_2"/>
    <protectedRange sqref="I340:I341" name="Диапазон1_41_2"/>
    <protectedRange sqref="I367:I368" name="Диапазон1_47_2"/>
    <protectedRange sqref="I215" name="Диапазон1_32_4"/>
    <protectedRange sqref="I76" name="Диапазон1_32_1"/>
    <protectedRange sqref="I214" name="Диапазон1_67"/>
    <protectedRange sqref="I126" name="Диапазон1_32_8"/>
    <protectedRange sqref="I302" name="Диапазон1_29"/>
    <protectedRange sqref="I304" name="Диапазон1_31"/>
    <protectedRange sqref="I305" name="Диапазон1_30_2"/>
    <protectedRange sqref="I189" name="Диапазон1_13_2"/>
    <protectedRange sqref="I488" name="Диапазон1_74_1_1"/>
  </protectedRanges>
  <sortState xmlns:xlrd2="http://schemas.microsoft.com/office/spreadsheetml/2017/richdata2" ref="B97:G139">
    <sortCondition ref="B96"/>
  </sortState>
  <mergeCells count="10">
    <mergeCell ref="D6:J6"/>
    <mergeCell ref="A9:J9"/>
    <mergeCell ref="B497:J497"/>
    <mergeCell ref="C382:H382"/>
    <mergeCell ref="C391:H391"/>
    <mergeCell ref="A12:J12"/>
    <mergeCell ref="A134:J134"/>
    <mergeCell ref="A301:J301"/>
    <mergeCell ref="A429:J429"/>
    <mergeCell ref="A480:J480"/>
  </mergeCells>
  <pageMargins left="3.937007874015748E-2" right="3.937007874015748E-2" top="0.15748031496062992" bottom="0.15748031496062992"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Заявка невключон СК-1-2024г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2024-03-28T07:08:31Z</dcterms:modified>
</cp:coreProperties>
</file>